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User\Herzog\Corona\RS 22.11.21\"/>
    </mc:Choice>
  </mc:AlternateContent>
  <bookViews>
    <workbookView xWindow="0" yWindow="0" windowWidth="28800" windowHeight="12300"/>
  </bookViews>
  <sheets>
    <sheet name="Tabelle1" sheetId="1" r:id="rId1"/>
  </sheets>
  <definedNames>
    <definedName name="_xlnm.Print_Titles" localSheetId="0">Tabelle1!$3:$4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I5" i="1"/>
  <c r="H5" i="1"/>
  <c r="G5" i="1"/>
  <c r="E5" i="1"/>
  <c r="D5" i="1"/>
  <c r="K138" i="1"/>
  <c r="H138" i="1"/>
  <c r="J138" i="1" s="1"/>
  <c r="G138" i="1"/>
  <c r="K135" i="1"/>
  <c r="H135" i="1"/>
  <c r="J135" i="1" s="1"/>
  <c r="G135" i="1"/>
  <c r="K132" i="1"/>
  <c r="H132" i="1"/>
  <c r="J132" i="1" s="1"/>
  <c r="G132" i="1"/>
  <c r="K129" i="1"/>
  <c r="H129" i="1"/>
  <c r="J129" i="1" s="1"/>
  <c r="G129" i="1"/>
  <c r="K126" i="1"/>
  <c r="H126" i="1"/>
  <c r="J126" i="1" s="1"/>
  <c r="G126" i="1"/>
  <c r="K123" i="1"/>
  <c r="H123" i="1"/>
  <c r="J123" i="1" s="1"/>
  <c r="G123" i="1"/>
  <c r="K120" i="1"/>
  <c r="H120" i="1"/>
  <c r="J120" i="1" s="1"/>
  <c r="G120" i="1"/>
  <c r="K117" i="1"/>
  <c r="H117" i="1"/>
  <c r="J117" i="1" s="1"/>
  <c r="G117" i="1"/>
  <c r="K114" i="1"/>
  <c r="H114" i="1"/>
  <c r="J114" i="1" s="1"/>
  <c r="G114" i="1"/>
  <c r="K111" i="1"/>
  <c r="H111" i="1"/>
  <c r="J111" i="1" s="1"/>
  <c r="G111" i="1"/>
  <c r="K108" i="1"/>
  <c r="H108" i="1"/>
  <c r="J108" i="1" s="1"/>
  <c r="G108" i="1"/>
  <c r="K105" i="1"/>
  <c r="H105" i="1"/>
  <c r="J105" i="1" s="1"/>
  <c r="G105" i="1"/>
  <c r="K102" i="1"/>
  <c r="H102" i="1"/>
  <c r="J102" i="1" s="1"/>
  <c r="G102" i="1"/>
  <c r="K36" i="1"/>
  <c r="K39" i="1"/>
  <c r="K42" i="1"/>
  <c r="K45" i="1"/>
  <c r="K48" i="1"/>
  <c r="K51" i="1"/>
  <c r="K54" i="1"/>
  <c r="K57" i="1"/>
  <c r="K60" i="1"/>
  <c r="K63" i="1"/>
  <c r="K66" i="1"/>
  <c r="K69" i="1"/>
  <c r="K72" i="1"/>
  <c r="K75" i="1"/>
  <c r="K78" i="1"/>
  <c r="K81" i="1"/>
  <c r="K84" i="1"/>
  <c r="K87" i="1"/>
  <c r="K90" i="1"/>
  <c r="K93" i="1"/>
  <c r="K96" i="1"/>
  <c r="K99" i="1"/>
  <c r="K141" i="1"/>
  <c r="K144" i="1"/>
  <c r="K147" i="1"/>
  <c r="K150" i="1"/>
  <c r="K153" i="1"/>
  <c r="K156" i="1"/>
  <c r="K159" i="1"/>
  <c r="H84" i="1"/>
  <c r="J84" i="1" s="1"/>
  <c r="G84" i="1"/>
  <c r="H81" i="1"/>
  <c r="J81" i="1" s="1"/>
  <c r="G81" i="1"/>
  <c r="H78" i="1"/>
  <c r="J78" i="1" s="1"/>
  <c r="G78" i="1"/>
  <c r="H75" i="1"/>
  <c r="J75" i="1" s="1"/>
  <c r="G75" i="1"/>
  <c r="H72" i="1"/>
  <c r="J72" i="1" s="1"/>
  <c r="G72" i="1"/>
  <c r="H69" i="1"/>
  <c r="J69" i="1" s="1"/>
  <c r="G69" i="1"/>
  <c r="H66" i="1"/>
  <c r="J66" i="1" s="1"/>
  <c r="G66" i="1"/>
  <c r="H63" i="1"/>
  <c r="J63" i="1" s="1"/>
  <c r="G63" i="1"/>
  <c r="H60" i="1"/>
  <c r="J60" i="1" s="1"/>
  <c r="G60" i="1"/>
  <c r="H57" i="1"/>
  <c r="J57" i="1" s="1"/>
  <c r="G57" i="1"/>
  <c r="H54" i="1"/>
  <c r="J54" i="1" s="1"/>
  <c r="G54" i="1"/>
  <c r="H51" i="1"/>
  <c r="J51" i="1" s="1"/>
  <c r="G51" i="1"/>
  <c r="H48" i="1"/>
  <c r="J48" i="1" s="1"/>
  <c r="G48" i="1"/>
  <c r="H45" i="1"/>
  <c r="J45" i="1" s="1"/>
  <c r="G45" i="1"/>
  <c r="H42" i="1"/>
  <c r="J42" i="1" s="1"/>
  <c r="G42" i="1"/>
  <c r="H39" i="1"/>
  <c r="J39" i="1" s="1"/>
  <c r="G39" i="1"/>
  <c r="H36" i="1"/>
  <c r="J36" i="1" s="1"/>
  <c r="G36" i="1"/>
  <c r="K33" i="1"/>
  <c r="H33" i="1"/>
  <c r="J33" i="1" s="1"/>
  <c r="G33" i="1"/>
  <c r="H150" i="1"/>
  <c r="J150" i="1" s="1"/>
  <c r="G150" i="1"/>
  <c r="H147" i="1"/>
  <c r="J147" i="1" s="1"/>
  <c r="G147" i="1"/>
  <c r="H144" i="1"/>
  <c r="J144" i="1" s="1"/>
  <c r="G144" i="1"/>
  <c r="H141" i="1"/>
  <c r="J141" i="1" s="1"/>
  <c r="G141" i="1"/>
  <c r="H99" i="1"/>
  <c r="J99" i="1" s="1"/>
  <c r="G99" i="1"/>
  <c r="H96" i="1"/>
  <c r="J96" i="1" s="1"/>
  <c r="G96" i="1"/>
  <c r="H93" i="1"/>
  <c r="J93" i="1" s="1"/>
  <c r="G93" i="1"/>
  <c r="H90" i="1"/>
  <c r="J90" i="1" s="1"/>
  <c r="G90" i="1"/>
  <c r="H87" i="1"/>
  <c r="J87" i="1" s="1"/>
  <c r="G87" i="1"/>
  <c r="G153" i="1"/>
  <c r="H153" i="1"/>
  <c r="J153" i="1" s="1"/>
  <c r="G156" i="1"/>
  <c r="H156" i="1"/>
  <c r="J156" i="1" s="1"/>
  <c r="G159" i="1"/>
  <c r="H159" i="1"/>
  <c r="J159" i="1" s="1"/>
  <c r="G9" i="1" l="1"/>
  <c r="H9" i="1"/>
  <c r="J9" i="1" s="1"/>
  <c r="K9" i="1"/>
  <c r="G12" i="1"/>
  <c r="H12" i="1"/>
  <c r="J12" i="1" s="1"/>
  <c r="K12" i="1"/>
  <c r="G15" i="1"/>
  <c r="H15" i="1"/>
  <c r="J15" i="1" s="1"/>
  <c r="K15" i="1"/>
  <c r="G18" i="1"/>
  <c r="H18" i="1"/>
  <c r="J18" i="1"/>
  <c r="K18" i="1"/>
  <c r="G21" i="1"/>
  <c r="H21" i="1"/>
  <c r="J21" i="1" s="1"/>
  <c r="K21" i="1"/>
  <c r="G24" i="1"/>
  <c r="H24" i="1"/>
  <c r="J24" i="1" s="1"/>
  <c r="K24" i="1"/>
  <c r="G27" i="1"/>
  <c r="H27" i="1"/>
  <c r="J27" i="1" s="1"/>
  <c r="K27" i="1"/>
  <c r="K6" i="1" l="1"/>
  <c r="H6" i="1"/>
  <c r="G6" i="1"/>
  <c r="J6" i="1" l="1"/>
</calcChain>
</file>

<file path=xl/sharedStrings.xml><?xml version="1.0" encoding="utf-8"?>
<sst xmlns="http://schemas.openxmlformats.org/spreadsheetml/2006/main" count="13" uniqueCount="13">
  <si>
    <t>Träger:</t>
  </si>
  <si>
    <r>
      <t xml:space="preserve">Kindertageseinrichtung/ -Pflegestelle
</t>
    </r>
    <r>
      <rPr>
        <b/>
        <sz val="11"/>
        <color theme="1"/>
        <rFont val="Calibri"/>
        <family val="2"/>
        <scheme val="minor"/>
      </rPr>
      <t>Anschrift</t>
    </r>
  </si>
  <si>
    <t>Träger gesamt:</t>
  </si>
  <si>
    <t>lfd. Nr.</t>
  </si>
  <si>
    <t>zuwendungsfähige Gesamt-Geräteausgaben
(Spalte 3 x Spalte 4)</t>
  </si>
  <si>
    <t>Datum, Unterschrift</t>
  </si>
  <si>
    <t xml:space="preserve">Einzel-Gerätepreis (Brutto)
</t>
  </si>
  <si>
    <r>
      <t xml:space="preserve">beantragte Zuwendung für alle beantragten Geräte
</t>
    </r>
    <r>
      <rPr>
        <b/>
        <sz val="9"/>
        <color theme="1"/>
        <rFont val="Calibri"/>
        <family val="2"/>
        <scheme val="minor"/>
      </rPr>
      <t>(bei einem Gerätepreis von über 300 € ist der Maximalbetrag von 300 € zu berücksichtigen.)</t>
    </r>
  </si>
  <si>
    <r>
      <t xml:space="preserve">Zuwendung für die KITA/Pflegestelle
</t>
    </r>
    <r>
      <rPr>
        <sz val="8"/>
        <color theme="1"/>
        <rFont val="Calibri"/>
        <family val="2"/>
        <scheme val="minor"/>
      </rPr>
      <t>(Spalte 6 + Spalte 7)</t>
    </r>
  </si>
  <si>
    <t>Anzahl der Betreuungs- räume</t>
  </si>
  <si>
    <r>
      <rPr>
        <b/>
        <sz val="11"/>
        <color theme="1"/>
        <rFont val="Calibri"/>
        <family val="2"/>
        <scheme val="minor"/>
      </rPr>
      <t xml:space="preserve">beantragte Ausgaben
</t>
    </r>
    <r>
      <rPr>
        <b/>
        <sz val="10"/>
        <color theme="1"/>
        <rFont val="Calibri"/>
        <family val="2"/>
        <scheme val="minor"/>
      </rPr>
      <t>für Lieferung und Erstinstallation</t>
    </r>
    <r>
      <rPr>
        <sz val="10"/>
        <color theme="1"/>
        <rFont val="Calibri"/>
        <family val="2"/>
        <scheme val="minor"/>
      </rPr>
      <t xml:space="preserve">
bis zu 500 €; bis zu 1.000 € bei mehr als 20 Betreuungsräumen je Einrichtung</t>
    </r>
    <r>
      <rPr>
        <sz val="11"/>
        <color theme="1"/>
        <rFont val="Calibri"/>
        <family val="2"/>
        <scheme val="minor"/>
      </rPr>
      <t xml:space="preserve">
</t>
    </r>
    <r>
      <rPr>
        <sz val="8"/>
        <color theme="1"/>
        <rFont val="Calibri"/>
        <family val="2"/>
        <scheme val="minor"/>
      </rPr>
      <t>(nur in der Höhe wie Ausgaben entstehen)</t>
    </r>
  </si>
  <si>
    <r>
      <t>Anzahl der beantragten CO</t>
    </r>
    <r>
      <rPr>
        <b/>
        <vertAlign val="subscript"/>
        <sz val="11"/>
        <color theme="1"/>
        <rFont val="Calibri"/>
        <family val="2"/>
        <scheme val="minor"/>
      </rPr>
      <t>2</t>
    </r>
    <r>
      <rPr>
        <b/>
        <sz val="11"/>
        <color theme="1"/>
        <rFont val="Calibri"/>
        <family val="2"/>
        <scheme val="minor"/>
      </rPr>
      <t xml:space="preserve"> Ampeln</t>
    </r>
  </si>
  <si>
    <t>* sofern in einer KITA / Kindertagespflegestelle Geräte mit verschiedenen Ausgaben angeschafft wurden, nehmen Sie die Eintragungen bitte per Hand 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</si>
</sst>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sz val="8"/>
      <color theme="1"/>
      <name val="Calibri"/>
      <family val="2"/>
      <scheme val="minor"/>
    </font>
    <font>
      <sz val="9"/>
      <color theme="1"/>
      <name val="Calibri"/>
      <family val="2"/>
      <scheme val="minor"/>
    </font>
    <font>
      <b/>
      <sz val="14"/>
      <color theme="1"/>
      <name val="Calibri"/>
      <family val="2"/>
      <scheme val="minor"/>
    </font>
    <font>
      <b/>
      <sz val="9"/>
      <color theme="1"/>
      <name val="Calibri"/>
      <family val="2"/>
      <scheme val="minor"/>
    </font>
    <font>
      <b/>
      <sz val="16"/>
      <color theme="1"/>
      <name val="Calibri"/>
      <family val="2"/>
      <scheme val="minor"/>
    </font>
    <font>
      <sz val="16"/>
      <color theme="1"/>
      <name val="Calibri"/>
      <family val="2"/>
      <scheme val="minor"/>
    </font>
    <font>
      <b/>
      <u/>
      <sz val="16"/>
      <color theme="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b/>
      <u/>
      <sz val="18"/>
      <color theme="1"/>
      <name val="Calibri"/>
      <family val="2"/>
      <scheme val="minor"/>
    </font>
    <font>
      <b/>
      <vertAlign val="subscript"/>
      <sz val="11"/>
      <color theme="1"/>
      <name val="Calibri"/>
      <family val="2"/>
      <scheme val="minor"/>
    </font>
  </fonts>
  <fills count="4">
    <fill>
      <patternFill patternType="none"/>
    </fill>
    <fill>
      <patternFill patternType="gray125"/>
    </fill>
    <fill>
      <patternFill patternType="gray0625">
        <bgColor theme="0" tint="-0.14996795556505021"/>
      </patternFill>
    </fill>
    <fill>
      <patternFill patternType="solid">
        <fgColor theme="7" tint="0.79998168889431442"/>
        <bgColor indexed="64"/>
      </patternFill>
    </fill>
  </fills>
  <borders count="48">
    <border>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1">
    <xf numFmtId="0" fontId="0" fillId="0" borderId="0" xfId="0"/>
    <xf numFmtId="0" fontId="0" fillId="0" borderId="0" xfId="0" applyAlignment="1" applyProtection="1">
      <alignment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2" fillId="0" borderId="18" xfId="0" applyFont="1" applyBorder="1" applyAlignment="1" applyProtection="1">
      <alignment horizontal="center" vertical="center" wrapText="1"/>
    </xf>
    <xf numFmtId="0" fontId="6" fillId="2" borderId="24" xfId="0" applyFont="1" applyFill="1" applyBorder="1" applyAlignment="1" applyProtection="1">
      <alignment vertical="center" wrapText="1"/>
    </xf>
    <xf numFmtId="0" fontId="0" fillId="0" borderId="0" xfId="0" applyAlignment="1" applyProtection="1">
      <alignment vertical="center" wrapText="1"/>
    </xf>
    <xf numFmtId="0" fontId="8" fillId="2" borderId="25"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Alignment="1" applyProtection="1">
      <alignment wrapText="1"/>
    </xf>
    <xf numFmtId="0" fontId="0" fillId="0" borderId="0" xfId="0" applyBorder="1" applyAlignment="1" applyProtection="1">
      <alignment horizontal="left" vertical="center" wrapText="1"/>
    </xf>
    <xf numFmtId="0" fontId="0" fillId="0" borderId="0" xfId="0" applyFont="1" applyBorder="1" applyAlignment="1" applyProtection="1">
      <alignment horizontal="center" vertical="center" wrapText="1"/>
    </xf>
    <xf numFmtId="164" fontId="0" fillId="0" borderId="0" xfId="0" applyNumberFormat="1" applyBorder="1" applyAlignment="1" applyProtection="1">
      <alignment horizontal="center" vertical="center" wrapText="1"/>
    </xf>
    <xf numFmtId="164" fontId="0" fillId="0" borderId="0" xfId="0" applyNumberFormat="1" applyFont="1" applyBorder="1" applyAlignment="1" applyProtection="1">
      <alignment horizontal="center" vertical="center" wrapText="1"/>
    </xf>
    <xf numFmtId="164" fontId="0" fillId="0" borderId="3" xfId="0" applyNumberFormat="1" applyBorder="1" applyAlignment="1" applyProtection="1">
      <alignment horizontal="center" vertical="center" wrapText="1"/>
    </xf>
    <xf numFmtId="0" fontId="3" fillId="0" borderId="3" xfId="0" applyFont="1" applyBorder="1" applyAlignment="1" applyProtection="1">
      <alignment horizontal="right" vertical="center" wrapText="1"/>
    </xf>
    <xf numFmtId="0" fontId="6" fillId="0" borderId="35" xfId="0" applyFont="1" applyFill="1" applyBorder="1" applyAlignment="1" applyProtection="1">
      <alignment vertical="center" wrapText="1"/>
    </xf>
    <xf numFmtId="0" fontId="6" fillId="0" borderId="27" xfId="0" applyFont="1" applyFill="1" applyBorder="1" applyAlignment="1" applyProtection="1">
      <alignment horizontal="right" vertical="center" wrapText="1"/>
    </xf>
    <xf numFmtId="0" fontId="8" fillId="0" borderId="9" xfId="0" applyFont="1" applyFill="1" applyBorder="1" applyAlignment="1" applyProtection="1">
      <alignment horizontal="center" vertical="center" wrapText="1"/>
    </xf>
    <xf numFmtId="164" fontId="8" fillId="0" borderId="26" xfId="0" applyNumberFormat="1" applyFont="1" applyFill="1" applyBorder="1" applyAlignment="1" applyProtection="1">
      <alignment horizontal="center" vertical="center" wrapText="1"/>
    </xf>
    <xf numFmtId="164" fontId="14" fillId="0" borderId="26" xfId="0" applyNumberFormat="1" applyFont="1" applyFill="1" applyBorder="1" applyAlignment="1" applyProtection="1">
      <alignment horizontal="right" vertical="center" wrapText="1"/>
    </xf>
    <xf numFmtId="49" fontId="13" fillId="3" borderId="34" xfId="0" applyNumberFormat="1" applyFont="1" applyFill="1" applyBorder="1" applyAlignment="1" applyProtection="1">
      <alignment horizontal="left" vertical="center" wrapText="1"/>
      <protection locked="0"/>
    </xf>
    <xf numFmtId="0" fontId="13" fillId="3" borderId="33" xfId="0" applyFont="1" applyFill="1" applyBorder="1" applyAlignment="1" applyProtection="1">
      <alignment horizontal="left" vertical="center" wrapText="1"/>
      <protection locked="0"/>
    </xf>
    <xf numFmtId="164" fontId="8" fillId="0" borderId="27" xfId="0" applyNumberFormat="1" applyFont="1" applyFill="1" applyBorder="1" applyAlignment="1" applyProtection="1">
      <alignment horizontal="center" vertical="center" wrapText="1"/>
    </xf>
    <xf numFmtId="164" fontId="8" fillId="0" borderId="42" xfId="0" applyNumberFormat="1" applyFont="1" applyFill="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164" fontId="9" fillId="0" borderId="25" xfId="0" applyNumberFormat="1" applyFont="1" applyBorder="1" applyAlignment="1" applyProtection="1">
      <alignment horizontal="center" vertical="center" wrapText="1"/>
    </xf>
    <xf numFmtId="164" fontId="9" fillId="0" borderId="31" xfId="0" applyNumberFormat="1" applyFont="1" applyBorder="1" applyAlignment="1" applyProtection="1">
      <alignment horizontal="center" vertical="center" wrapText="1"/>
    </xf>
    <xf numFmtId="164" fontId="9" fillId="0" borderId="12" xfId="0" applyNumberFormat="1" applyFont="1" applyBorder="1" applyAlignment="1" applyProtection="1">
      <alignment horizontal="center" vertical="center" wrapText="1"/>
    </xf>
    <xf numFmtId="164" fontId="8" fillId="0" borderId="26" xfId="0" applyNumberFormat="1" applyFont="1" applyBorder="1" applyAlignment="1" applyProtection="1">
      <alignment horizontal="center" vertical="center" wrapText="1"/>
    </xf>
    <xf numFmtId="164" fontId="8" fillId="0" borderId="32" xfId="0" applyNumberFormat="1" applyFont="1" applyBorder="1" applyAlignment="1" applyProtection="1">
      <alignment horizontal="center" vertical="center" wrapText="1"/>
    </xf>
    <xf numFmtId="164" fontId="8" fillId="0" borderId="14" xfId="0" applyNumberFormat="1" applyFont="1" applyBorder="1" applyAlignment="1" applyProtection="1">
      <alignment horizontal="center" vertical="center" wrapText="1"/>
    </xf>
    <xf numFmtId="164" fontId="8" fillId="3" borderId="45" xfId="0" applyNumberFormat="1" applyFont="1" applyFill="1" applyBorder="1" applyAlignment="1" applyProtection="1">
      <alignment horizontal="center" vertical="center" wrapText="1"/>
      <protection locked="0"/>
    </xf>
    <xf numFmtId="164" fontId="8" fillId="3" borderId="46" xfId="0" applyNumberFormat="1" applyFont="1" applyFill="1" applyBorder="1" applyAlignment="1" applyProtection="1">
      <alignment horizontal="center" vertical="center" wrapText="1"/>
      <protection locked="0"/>
    </xf>
    <xf numFmtId="164" fontId="8" fillId="3" borderId="47" xfId="0" applyNumberFormat="1" applyFont="1" applyFill="1" applyBorder="1" applyAlignment="1" applyProtection="1">
      <alignment horizontal="center" vertical="center" wrapText="1"/>
      <protection locked="0"/>
    </xf>
    <xf numFmtId="164" fontId="10" fillId="0" borderId="45" xfId="0" applyNumberFormat="1" applyFont="1" applyBorder="1" applyAlignment="1" applyProtection="1">
      <alignment horizontal="right" vertical="center" wrapText="1"/>
    </xf>
    <xf numFmtId="164" fontId="10" fillId="0" borderId="46" xfId="0" applyNumberFormat="1" applyFont="1" applyBorder="1" applyAlignment="1" applyProtection="1">
      <alignment horizontal="right" vertical="center" wrapText="1"/>
    </xf>
    <xf numFmtId="164" fontId="10" fillId="0" borderId="47" xfId="0" applyNumberFormat="1" applyFont="1" applyBorder="1" applyAlignment="1" applyProtection="1">
      <alignment horizontal="right" vertical="center" wrapText="1"/>
    </xf>
    <xf numFmtId="0" fontId="13" fillId="3" borderId="22"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13" fillId="3" borderId="37" xfId="0" applyFont="1" applyFill="1" applyBorder="1" applyAlignment="1" applyProtection="1">
      <alignment horizontal="left" vertical="center" wrapText="1"/>
      <protection locked="0"/>
    </xf>
    <xf numFmtId="0" fontId="13" fillId="3" borderId="38" xfId="0" applyFont="1" applyFill="1" applyBorder="1" applyAlignment="1" applyProtection="1">
      <alignment horizontal="left" vertical="center" wrapText="1"/>
      <protection locked="0"/>
    </xf>
    <xf numFmtId="0" fontId="9" fillId="3" borderId="24"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9" fillId="3" borderId="30"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9" fillId="3" borderId="31"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xf>
    <xf numFmtId="0" fontId="13" fillId="3" borderId="43"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left" vertical="center" wrapText="1"/>
      <protection locked="0"/>
    </xf>
    <xf numFmtId="164" fontId="8" fillId="3" borderId="21" xfId="0" applyNumberFormat="1" applyFont="1" applyFill="1" applyBorder="1" applyAlignment="1" applyProtection="1">
      <alignment horizontal="center" vertical="center" wrapText="1"/>
      <protection locked="0"/>
    </xf>
    <xf numFmtId="164" fontId="8" fillId="3" borderId="5" xfId="0" applyNumberFormat="1" applyFont="1" applyFill="1" applyBorder="1" applyAlignment="1" applyProtection="1">
      <alignment horizontal="center" vertical="center" wrapText="1"/>
      <protection locked="0"/>
    </xf>
    <xf numFmtId="164" fontId="8" fillId="3" borderId="11" xfId="0" applyNumberFormat="1" applyFont="1" applyFill="1" applyBorder="1" applyAlignment="1" applyProtection="1">
      <alignment horizontal="center" vertical="center" wrapText="1"/>
      <protection locked="0"/>
    </xf>
    <xf numFmtId="164" fontId="10" fillId="0" borderId="17" xfId="0" applyNumberFormat="1" applyFont="1" applyBorder="1" applyAlignment="1" applyProtection="1">
      <alignment horizontal="right" vertical="center" wrapText="1"/>
    </xf>
    <xf numFmtId="0" fontId="10" fillId="0" borderId="19" xfId="0" applyFont="1" applyBorder="1" applyAlignment="1" applyProtection="1">
      <alignment horizontal="right" vertical="center" wrapText="1"/>
    </xf>
    <xf numFmtId="0" fontId="10" fillId="0" borderId="20" xfId="0" applyFont="1" applyBorder="1" applyAlignment="1" applyProtection="1">
      <alignment horizontal="right" vertical="center" wrapText="1"/>
    </xf>
    <xf numFmtId="0" fontId="0" fillId="3" borderId="24"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164" fontId="9" fillId="3" borderId="25" xfId="0" applyNumberFormat="1" applyFont="1" applyFill="1" applyBorder="1" applyAlignment="1" applyProtection="1">
      <alignment horizontal="center" vertical="center" wrapText="1"/>
      <protection locked="0"/>
    </xf>
    <xf numFmtId="164" fontId="9" fillId="3" borderId="31" xfId="0" applyNumberFormat="1" applyFont="1" applyFill="1" applyBorder="1" applyAlignment="1" applyProtection="1">
      <alignment horizontal="center" vertical="center" wrapText="1"/>
      <protection locked="0"/>
    </xf>
    <xf numFmtId="164" fontId="9" fillId="3" borderId="12" xfId="0" applyNumberFormat="1" applyFont="1" applyFill="1" applyBorder="1" applyAlignment="1" applyProtection="1">
      <alignment horizontal="center" vertical="center" wrapText="1"/>
      <protection locked="0"/>
    </xf>
    <xf numFmtId="0" fontId="0" fillId="0" borderId="24"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28" xfId="0" applyFont="1" applyFill="1" applyBorder="1" applyAlignment="1" applyProtection="1">
      <alignment horizontal="left" vertical="center" wrapText="1"/>
      <protection locked="0"/>
    </xf>
    <xf numFmtId="0" fontId="0" fillId="0" borderId="39" xfId="0" applyBorder="1" applyAlignment="1" applyProtection="1">
      <alignment horizontal="center" vertical="center" wrapText="1"/>
    </xf>
    <xf numFmtId="0" fontId="9" fillId="3" borderId="39" xfId="0" applyFont="1" applyFill="1" applyBorder="1" applyAlignment="1" applyProtection="1">
      <alignment horizontal="center" vertical="center" wrapText="1"/>
      <protection locked="0"/>
    </xf>
    <xf numFmtId="0" fontId="9" fillId="3" borderId="36" xfId="0" applyFont="1" applyFill="1" applyBorder="1" applyAlignment="1" applyProtection="1">
      <alignment horizontal="center" vertical="center" wrapText="1"/>
      <protection locked="0"/>
    </xf>
    <xf numFmtId="164" fontId="9" fillId="3" borderId="36" xfId="0" applyNumberFormat="1" applyFont="1" applyFill="1" applyBorder="1" applyAlignment="1" applyProtection="1">
      <alignment horizontal="center" vertical="center" wrapText="1"/>
      <protection locked="0"/>
    </xf>
    <xf numFmtId="164" fontId="9" fillId="0" borderId="36" xfId="0" applyNumberFormat="1" applyFont="1" applyBorder="1" applyAlignment="1" applyProtection="1">
      <alignment horizontal="center" vertical="center" wrapText="1"/>
    </xf>
    <xf numFmtId="164" fontId="8" fillId="0" borderId="40" xfId="0" applyNumberFormat="1" applyFont="1" applyBorder="1" applyAlignment="1" applyProtection="1">
      <alignment horizontal="center" vertical="center" wrapText="1"/>
    </xf>
    <xf numFmtId="0" fontId="6" fillId="0" borderId="0" xfId="0" applyFont="1" applyAlignment="1" applyProtection="1">
      <alignment horizontal="left" wrapText="1"/>
    </xf>
    <xf numFmtId="0" fontId="13" fillId="3" borderId="3" xfId="0" applyFont="1" applyFill="1" applyBorder="1" applyAlignment="1" applyProtection="1">
      <alignment horizontal="left" wrapText="1"/>
      <protection locked="0"/>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41" xfId="0" applyFont="1" applyBorder="1" applyAlignment="1" applyProtection="1">
      <alignment horizontal="center" vertical="center" textRotation="90" wrapText="1"/>
    </xf>
    <xf numFmtId="0" fontId="0" fillId="0" borderId="0" xfId="0" applyBorder="1" applyAlignment="1" applyProtection="1">
      <alignment horizontal="left" wrapText="1"/>
    </xf>
  </cellXfs>
  <cellStyles count="1">
    <cellStyle name="Standard"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2"/>
  <sheetViews>
    <sheetView showZeros="0" tabSelected="1" showWhiteSpace="0" zoomScaleNormal="100" workbookViewId="0">
      <pane ySplit="4" topLeftCell="A5" activePane="bottomLeft" state="frozen"/>
      <selection pane="bottomLeft" activeCell="I6" sqref="I6:I8"/>
    </sheetView>
  </sheetViews>
  <sheetFormatPr baseColWidth="10" defaultColWidth="11.44140625" defaultRowHeight="14.4" x14ac:dyDescent="0.3"/>
  <cols>
    <col min="1" max="1" width="4.6640625" style="1" customWidth="1"/>
    <col min="2" max="2" width="11.44140625" style="1"/>
    <col min="3" max="3" width="46.109375" style="1" customWidth="1"/>
    <col min="4" max="4" width="16.109375" style="1" customWidth="1"/>
    <col min="5" max="5" width="18.44140625" style="1" customWidth="1"/>
    <col min="6" max="6" width="20.109375" style="1" customWidth="1"/>
    <col min="7" max="7" width="24.5546875" style="1" customWidth="1"/>
    <col min="8" max="8" width="23.5546875" style="1" customWidth="1"/>
    <col min="9" max="9" width="31.33203125" style="1" customWidth="1"/>
    <col min="10" max="10" width="19.88671875" style="1" customWidth="1"/>
    <col min="11" max="11" width="4.109375" style="1" customWidth="1"/>
    <col min="12" max="16384" width="11.44140625" style="1"/>
  </cols>
  <sheetData>
    <row r="1" spans="1:11" ht="18" x14ac:dyDescent="0.35">
      <c r="A1" s="83" t="s">
        <v>0</v>
      </c>
      <c r="B1" s="83"/>
      <c r="C1" s="84"/>
      <c r="D1" s="84"/>
      <c r="E1" s="84"/>
      <c r="F1" s="84"/>
      <c r="G1" s="84"/>
      <c r="H1" s="84"/>
      <c r="I1" s="84"/>
      <c r="J1" s="84"/>
    </row>
    <row r="2" spans="1:11" ht="5.25" customHeight="1" thickBot="1" x14ac:dyDescent="0.35"/>
    <row r="3" spans="1:11" ht="13.5" customHeight="1" x14ac:dyDescent="0.3">
      <c r="A3" s="2">
        <v>0</v>
      </c>
      <c r="B3" s="85">
        <v>1</v>
      </c>
      <c r="C3" s="86"/>
      <c r="D3" s="32">
        <v>2</v>
      </c>
      <c r="E3" s="3">
        <v>3</v>
      </c>
      <c r="F3" s="3">
        <v>4</v>
      </c>
      <c r="G3" s="3">
        <v>5</v>
      </c>
      <c r="H3" s="33">
        <v>6</v>
      </c>
      <c r="I3" s="4">
        <v>7</v>
      </c>
      <c r="J3" s="5">
        <v>8</v>
      </c>
    </row>
    <row r="4" spans="1:11" ht="91.8" thickBot="1" x14ac:dyDescent="0.35">
      <c r="A4" s="6" t="s">
        <v>3</v>
      </c>
      <c r="B4" s="87" t="s">
        <v>1</v>
      </c>
      <c r="C4" s="88"/>
      <c r="D4" s="7" t="s">
        <v>9</v>
      </c>
      <c r="E4" s="8" t="s">
        <v>11</v>
      </c>
      <c r="F4" s="8" t="s">
        <v>6</v>
      </c>
      <c r="G4" s="8" t="s">
        <v>4</v>
      </c>
      <c r="H4" s="9" t="s">
        <v>7</v>
      </c>
      <c r="I4" s="10" t="s">
        <v>10</v>
      </c>
      <c r="J4" s="11" t="s">
        <v>8</v>
      </c>
    </row>
    <row r="5" spans="1:11" ht="30" customHeight="1" thickBot="1" x14ac:dyDescent="0.35">
      <c r="A5" s="12"/>
      <c r="B5" s="23"/>
      <c r="C5" s="24" t="s">
        <v>2</v>
      </c>
      <c r="D5" s="25">
        <f>SUM(D6:D29)+SUM(D33:D161)</f>
        <v>0</v>
      </c>
      <c r="E5" s="34">
        <f>SUM(D6:D29)+SUM(D33:D161)</f>
        <v>0</v>
      </c>
      <c r="F5" s="14"/>
      <c r="G5" s="31">
        <f>SUM(D6:D29)+SUM(D33:D161)</f>
        <v>0</v>
      </c>
      <c r="H5" s="30">
        <f>SUM(D6:D29)+SUM(D33:D161)</f>
        <v>0</v>
      </c>
      <c r="I5" s="26">
        <f>SUM(D6:D29)+SUM(D33:D161)</f>
        <v>0</v>
      </c>
      <c r="J5" s="27">
        <f>SUM(D6:D29)+SUM(D33:D161)</f>
        <v>0</v>
      </c>
    </row>
    <row r="6" spans="1:11" s="13" customFormat="1" ht="24.75" customHeight="1" x14ac:dyDescent="0.3">
      <c r="A6" s="72">
        <v>1</v>
      </c>
      <c r="B6" s="47"/>
      <c r="C6" s="48"/>
      <c r="D6" s="51"/>
      <c r="E6" s="54"/>
      <c r="F6" s="69"/>
      <c r="G6" s="35">
        <f>E6*F6</f>
        <v>0</v>
      </c>
      <c r="H6" s="38">
        <f>IF(F6&gt;300,E6*300,E6*F6)</f>
        <v>0</v>
      </c>
      <c r="I6" s="60"/>
      <c r="J6" s="63">
        <f>(H6+I6)</f>
        <v>0</v>
      </c>
      <c r="K6" s="89">
        <f>IF(AND(E6&lt;21,I6&gt;500),"Fehler",IF(AND(E6&gt;20,I6&gt;1000),"Fehler",))</f>
        <v>0</v>
      </c>
    </row>
    <row r="7" spans="1:11" s="13" customFormat="1" ht="24.75" customHeight="1" x14ac:dyDescent="0.3">
      <c r="A7" s="73"/>
      <c r="B7" s="28"/>
      <c r="C7" s="29"/>
      <c r="D7" s="52"/>
      <c r="E7" s="55"/>
      <c r="F7" s="70"/>
      <c r="G7" s="36"/>
      <c r="H7" s="39"/>
      <c r="I7" s="61"/>
      <c r="J7" s="64"/>
      <c r="K7" s="89"/>
    </row>
    <row r="8" spans="1:11" s="13" customFormat="1" ht="24.75" customHeight="1" thickBot="1" x14ac:dyDescent="0.35">
      <c r="A8" s="77"/>
      <c r="B8" s="49"/>
      <c r="C8" s="50"/>
      <c r="D8" s="78"/>
      <c r="E8" s="79"/>
      <c r="F8" s="80"/>
      <c r="G8" s="81"/>
      <c r="H8" s="82"/>
      <c r="I8" s="61"/>
      <c r="J8" s="64"/>
      <c r="K8" s="89"/>
    </row>
    <row r="9" spans="1:11" s="13" customFormat="1" ht="24.75" customHeight="1" x14ac:dyDescent="0.3">
      <c r="A9" s="72">
        <v>2</v>
      </c>
      <c r="B9" s="47"/>
      <c r="C9" s="48"/>
      <c r="D9" s="51"/>
      <c r="E9" s="54"/>
      <c r="F9" s="69"/>
      <c r="G9" s="35">
        <f t="shared" ref="G9" si="0">E9*F9</f>
        <v>0</v>
      </c>
      <c r="H9" s="38">
        <f t="shared" ref="H9" si="1">IF(F9&gt;300,E9*300,E9*F9)</f>
        <v>0</v>
      </c>
      <c r="I9" s="60"/>
      <c r="J9" s="63">
        <f t="shared" ref="J9" si="2">(H9+I9)</f>
        <v>0</v>
      </c>
      <c r="K9" s="89">
        <f t="shared" ref="K9" si="3">IF(AND(E9&lt;21,I9&gt;500),"Fehler",IF(AND(E9&gt;20,I9&gt;1000),"Fehler",))</f>
        <v>0</v>
      </c>
    </row>
    <row r="10" spans="1:11" s="13" customFormat="1" ht="24.75" customHeight="1" x14ac:dyDescent="0.3">
      <c r="A10" s="73"/>
      <c r="B10" s="28"/>
      <c r="C10" s="29"/>
      <c r="D10" s="52"/>
      <c r="E10" s="55"/>
      <c r="F10" s="70"/>
      <c r="G10" s="36"/>
      <c r="H10" s="39"/>
      <c r="I10" s="61"/>
      <c r="J10" s="64"/>
      <c r="K10" s="89"/>
    </row>
    <row r="11" spans="1:11" s="13" customFormat="1" ht="24.75" customHeight="1" thickBot="1" x14ac:dyDescent="0.35">
      <c r="A11" s="77"/>
      <c r="B11" s="49"/>
      <c r="C11" s="50"/>
      <c r="D11" s="78"/>
      <c r="E11" s="79"/>
      <c r="F11" s="80"/>
      <c r="G11" s="81"/>
      <c r="H11" s="82"/>
      <c r="I11" s="61"/>
      <c r="J11" s="64"/>
      <c r="K11" s="89"/>
    </row>
    <row r="12" spans="1:11" s="13" customFormat="1" ht="24.75" customHeight="1" x14ac:dyDescent="0.3">
      <c r="A12" s="72">
        <v>2</v>
      </c>
      <c r="B12" s="47"/>
      <c r="C12" s="48"/>
      <c r="D12" s="51"/>
      <c r="E12" s="54"/>
      <c r="F12" s="69"/>
      <c r="G12" s="35">
        <f t="shared" ref="G12" si="4">E12*F12</f>
        <v>0</v>
      </c>
      <c r="H12" s="38">
        <f t="shared" ref="H12" si="5">IF(F12&gt;300,E12*300,E12*F12)</f>
        <v>0</v>
      </c>
      <c r="I12" s="60"/>
      <c r="J12" s="63">
        <f t="shared" ref="J12" si="6">(H12+I12)</f>
        <v>0</v>
      </c>
      <c r="K12" s="89">
        <f t="shared" ref="K12" si="7">IF(AND(E12&lt;21,I12&gt;500),"Fehler",IF(AND(E12&gt;20,I12&gt;1000),"Fehler",))</f>
        <v>0</v>
      </c>
    </row>
    <row r="13" spans="1:11" s="13" customFormat="1" ht="24.75" customHeight="1" x14ac:dyDescent="0.3">
      <c r="A13" s="73"/>
      <c r="B13" s="28"/>
      <c r="C13" s="29"/>
      <c r="D13" s="52"/>
      <c r="E13" s="55"/>
      <c r="F13" s="70"/>
      <c r="G13" s="36"/>
      <c r="H13" s="39"/>
      <c r="I13" s="61"/>
      <c r="J13" s="64"/>
      <c r="K13" s="89"/>
    </row>
    <row r="14" spans="1:11" s="13" customFormat="1" ht="24.75" customHeight="1" thickBot="1" x14ac:dyDescent="0.35">
      <c r="A14" s="77"/>
      <c r="B14" s="49"/>
      <c r="C14" s="50"/>
      <c r="D14" s="78"/>
      <c r="E14" s="79"/>
      <c r="F14" s="80"/>
      <c r="G14" s="81"/>
      <c r="H14" s="82"/>
      <c r="I14" s="61"/>
      <c r="J14" s="64"/>
      <c r="K14" s="89"/>
    </row>
    <row r="15" spans="1:11" s="13" customFormat="1" ht="24.75" customHeight="1" x14ac:dyDescent="0.3">
      <c r="A15" s="72">
        <v>3</v>
      </c>
      <c r="B15" s="47"/>
      <c r="C15" s="48"/>
      <c r="D15" s="51"/>
      <c r="E15" s="54"/>
      <c r="F15" s="69"/>
      <c r="G15" s="35">
        <f t="shared" ref="G15" si="8">E15*F15</f>
        <v>0</v>
      </c>
      <c r="H15" s="38">
        <f t="shared" ref="H15" si="9">IF(F15&gt;300,E15*300,E15*F15)</f>
        <v>0</v>
      </c>
      <c r="I15" s="60"/>
      <c r="J15" s="63">
        <f t="shared" ref="J15" si="10">(H15+I15)</f>
        <v>0</v>
      </c>
      <c r="K15" s="89">
        <f t="shared" ref="K15" si="11">IF(AND(E15&lt;21,I15&gt;500),"Fehler",IF(AND(E15&gt;20,I15&gt;1000),"Fehler",))</f>
        <v>0</v>
      </c>
    </row>
    <row r="16" spans="1:11" s="13" customFormat="1" ht="24.75" customHeight="1" x14ac:dyDescent="0.3">
      <c r="A16" s="73"/>
      <c r="B16" s="28"/>
      <c r="C16" s="29"/>
      <c r="D16" s="52"/>
      <c r="E16" s="55"/>
      <c r="F16" s="70"/>
      <c r="G16" s="36"/>
      <c r="H16" s="39"/>
      <c r="I16" s="61"/>
      <c r="J16" s="64"/>
      <c r="K16" s="89"/>
    </row>
    <row r="17" spans="1:11" s="13" customFormat="1" ht="24.75" customHeight="1" thickBot="1" x14ac:dyDescent="0.35">
      <c r="A17" s="77"/>
      <c r="B17" s="49"/>
      <c r="C17" s="50"/>
      <c r="D17" s="78"/>
      <c r="E17" s="79"/>
      <c r="F17" s="80"/>
      <c r="G17" s="81"/>
      <c r="H17" s="82"/>
      <c r="I17" s="61"/>
      <c r="J17" s="64"/>
      <c r="K17" s="89"/>
    </row>
    <row r="18" spans="1:11" s="13" customFormat="1" ht="24.75" customHeight="1" x14ac:dyDescent="0.3">
      <c r="A18" s="72">
        <v>4</v>
      </c>
      <c r="B18" s="47"/>
      <c r="C18" s="48"/>
      <c r="D18" s="51"/>
      <c r="E18" s="54"/>
      <c r="F18" s="69"/>
      <c r="G18" s="35">
        <f t="shared" ref="G18" si="12">E18*F18</f>
        <v>0</v>
      </c>
      <c r="H18" s="38">
        <f t="shared" ref="H18" si="13">IF(F18&gt;300,E18*300,E18*F18)</f>
        <v>0</v>
      </c>
      <c r="I18" s="60"/>
      <c r="J18" s="63">
        <f t="shared" ref="J18" si="14">(H18+I18)</f>
        <v>0</v>
      </c>
      <c r="K18" s="89">
        <f t="shared" ref="K18" si="15">IF(AND(E18&lt;21,I18&gt;500),"Fehler",IF(AND(E18&gt;20,I18&gt;1000),"Fehler",))</f>
        <v>0</v>
      </c>
    </row>
    <row r="19" spans="1:11" s="13" customFormat="1" ht="24.75" customHeight="1" x14ac:dyDescent="0.3">
      <c r="A19" s="73"/>
      <c r="B19" s="28"/>
      <c r="C19" s="29"/>
      <c r="D19" s="52"/>
      <c r="E19" s="55"/>
      <c r="F19" s="70"/>
      <c r="G19" s="36"/>
      <c r="H19" s="39"/>
      <c r="I19" s="61"/>
      <c r="J19" s="64"/>
      <c r="K19" s="89"/>
    </row>
    <row r="20" spans="1:11" s="13" customFormat="1" ht="24.75" customHeight="1" thickBot="1" x14ac:dyDescent="0.35">
      <c r="A20" s="77"/>
      <c r="B20" s="49"/>
      <c r="C20" s="50"/>
      <c r="D20" s="78"/>
      <c r="E20" s="79"/>
      <c r="F20" s="80"/>
      <c r="G20" s="81"/>
      <c r="H20" s="82"/>
      <c r="I20" s="61"/>
      <c r="J20" s="64"/>
      <c r="K20" s="89"/>
    </row>
    <row r="21" spans="1:11" s="13" customFormat="1" ht="24.75" customHeight="1" x14ac:dyDescent="0.3">
      <c r="A21" s="72">
        <v>5</v>
      </c>
      <c r="B21" s="47"/>
      <c r="C21" s="48"/>
      <c r="D21" s="51"/>
      <c r="E21" s="54"/>
      <c r="F21" s="69"/>
      <c r="G21" s="35">
        <f t="shared" ref="G21" si="16">E21*F21</f>
        <v>0</v>
      </c>
      <c r="H21" s="38">
        <f t="shared" ref="H21" si="17">IF(F21&gt;300,E21*300,E21*F21)</f>
        <v>0</v>
      </c>
      <c r="I21" s="60"/>
      <c r="J21" s="63">
        <f t="shared" ref="J21" si="18">(H21+I21)</f>
        <v>0</v>
      </c>
      <c r="K21" s="89">
        <f t="shared" ref="K21" si="19">IF(AND(E21&lt;21,I21&gt;500),"Fehler",IF(AND(E21&gt;20,I21&gt;1000),"Fehler",))</f>
        <v>0</v>
      </c>
    </row>
    <row r="22" spans="1:11" s="13" customFormat="1" ht="24.75" customHeight="1" x14ac:dyDescent="0.3">
      <c r="A22" s="73"/>
      <c r="B22" s="28"/>
      <c r="C22" s="29"/>
      <c r="D22" s="52"/>
      <c r="E22" s="55"/>
      <c r="F22" s="70"/>
      <c r="G22" s="36"/>
      <c r="H22" s="39"/>
      <c r="I22" s="61"/>
      <c r="J22" s="64"/>
      <c r="K22" s="89"/>
    </row>
    <row r="23" spans="1:11" s="13" customFormat="1" ht="24.75" customHeight="1" thickBot="1" x14ac:dyDescent="0.35">
      <c r="A23" s="77"/>
      <c r="B23" s="49"/>
      <c r="C23" s="50"/>
      <c r="D23" s="78"/>
      <c r="E23" s="79"/>
      <c r="F23" s="80"/>
      <c r="G23" s="81"/>
      <c r="H23" s="82"/>
      <c r="I23" s="61"/>
      <c r="J23" s="64"/>
      <c r="K23" s="89"/>
    </row>
    <row r="24" spans="1:11" s="13" customFormat="1" ht="24.75" customHeight="1" x14ac:dyDescent="0.3">
      <c r="A24" s="72">
        <v>6</v>
      </c>
      <c r="B24" s="47"/>
      <c r="C24" s="48"/>
      <c r="D24" s="51"/>
      <c r="E24" s="54"/>
      <c r="F24" s="69"/>
      <c r="G24" s="35">
        <f t="shared" ref="G24" si="20">E24*F24</f>
        <v>0</v>
      </c>
      <c r="H24" s="38">
        <f t="shared" ref="H24" si="21">IF(F24&gt;300,E24*300,E24*F24)</f>
        <v>0</v>
      </c>
      <c r="I24" s="60"/>
      <c r="J24" s="63">
        <f t="shared" ref="J24" si="22">(H24+I24)</f>
        <v>0</v>
      </c>
      <c r="K24" s="89">
        <f t="shared" ref="K24" si="23">IF(AND(E24&lt;21,I24&gt;500),"Fehler",IF(AND(E24&gt;20,I24&gt;1000),"Fehler",))</f>
        <v>0</v>
      </c>
    </row>
    <row r="25" spans="1:11" s="13" customFormat="1" ht="24.75" customHeight="1" x14ac:dyDescent="0.3">
      <c r="A25" s="73"/>
      <c r="B25" s="28"/>
      <c r="C25" s="29"/>
      <c r="D25" s="52"/>
      <c r="E25" s="55"/>
      <c r="F25" s="70"/>
      <c r="G25" s="36"/>
      <c r="H25" s="39"/>
      <c r="I25" s="61"/>
      <c r="J25" s="64"/>
      <c r="K25" s="89"/>
    </row>
    <row r="26" spans="1:11" s="13" customFormat="1" ht="24.75" customHeight="1" thickBot="1" x14ac:dyDescent="0.35">
      <c r="A26" s="77"/>
      <c r="B26" s="49"/>
      <c r="C26" s="50"/>
      <c r="D26" s="78"/>
      <c r="E26" s="79"/>
      <c r="F26" s="80"/>
      <c r="G26" s="81"/>
      <c r="H26" s="82"/>
      <c r="I26" s="61"/>
      <c r="J26" s="64"/>
      <c r="K26" s="89"/>
    </row>
    <row r="27" spans="1:11" s="13" customFormat="1" ht="24.75" customHeight="1" x14ac:dyDescent="0.3">
      <c r="A27" s="72">
        <v>7</v>
      </c>
      <c r="B27" s="47"/>
      <c r="C27" s="48"/>
      <c r="D27" s="51"/>
      <c r="E27" s="54"/>
      <c r="F27" s="69"/>
      <c r="G27" s="35">
        <f t="shared" ref="G27" si="24">E27*F27</f>
        <v>0</v>
      </c>
      <c r="H27" s="38">
        <f t="shared" ref="H27" si="25">IF(F27&gt;300,E27*300,E27*F27)</f>
        <v>0</v>
      </c>
      <c r="I27" s="60"/>
      <c r="J27" s="63">
        <f t="shared" ref="J27" si="26">(H27+I27)</f>
        <v>0</v>
      </c>
      <c r="K27" s="89">
        <f t="shared" ref="K27" si="27">IF(AND(E27&lt;21,I27&gt;500),"Fehler",IF(AND(E27&gt;20,I27&gt;1000),"Fehler",))</f>
        <v>0</v>
      </c>
    </row>
    <row r="28" spans="1:11" s="13" customFormat="1" ht="24.75" customHeight="1" x14ac:dyDescent="0.3">
      <c r="A28" s="73"/>
      <c r="B28" s="28"/>
      <c r="C28" s="29"/>
      <c r="D28" s="52"/>
      <c r="E28" s="55"/>
      <c r="F28" s="70"/>
      <c r="G28" s="36"/>
      <c r="H28" s="39"/>
      <c r="I28" s="61"/>
      <c r="J28" s="64"/>
      <c r="K28" s="89"/>
    </row>
    <row r="29" spans="1:11" s="13" customFormat="1" ht="24.75" customHeight="1" thickBot="1" x14ac:dyDescent="0.35">
      <c r="A29" s="74"/>
      <c r="B29" s="75"/>
      <c r="C29" s="76"/>
      <c r="D29" s="53"/>
      <c r="E29" s="56"/>
      <c r="F29" s="71"/>
      <c r="G29" s="37"/>
      <c r="H29" s="40"/>
      <c r="I29" s="62"/>
      <c r="J29" s="65"/>
      <c r="K29" s="89"/>
    </row>
    <row r="30" spans="1:11" s="13" customFormat="1" ht="32.25" customHeight="1" x14ac:dyDescent="0.3">
      <c r="A30" s="15"/>
      <c r="B30" s="17"/>
      <c r="C30" s="17"/>
      <c r="D30" s="15"/>
      <c r="E30" s="18"/>
      <c r="F30" s="19"/>
      <c r="G30" s="20"/>
      <c r="H30" s="21"/>
      <c r="I30" s="21"/>
      <c r="J30" s="22"/>
    </row>
    <row r="31" spans="1:11" s="13" customFormat="1" ht="17.25" customHeight="1" x14ac:dyDescent="0.3">
      <c r="A31" s="15"/>
      <c r="B31" s="17"/>
      <c r="C31" s="17"/>
      <c r="D31" s="15"/>
      <c r="E31" s="18"/>
      <c r="F31" s="19"/>
      <c r="G31" s="20"/>
      <c r="H31" s="57" t="s">
        <v>5</v>
      </c>
      <c r="I31" s="57"/>
      <c r="J31" s="57"/>
    </row>
    <row r="32" spans="1:11" ht="6" customHeight="1" thickBot="1" x14ac:dyDescent="0.35">
      <c r="E32" s="16"/>
      <c r="G32" s="16"/>
    </row>
    <row r="33" spans="1:11" s="13" customFormat="1" ht="24.75" customHeight="1" x14ac:dyDescent="0.3">
      <c r="A33" s="66">
        <v>8</v>
      </c>
      <c r="B33" s="47"/>
      <c r="C33" s="48"/>
      <c r="D33" s="51"/>
      <c r="E33" s="54"/>
      <c r="F33" s="69"/>
      <c r="G33" s="35">
        <f t="shared" ref="G33" si="28">E33*F33</f>
        <v>0</v>
      </c>
      <c r="H33" s="38">
        <f t="shared" ref="H33" si="29">IF(F33&gt;300,E33*300,E33*F33)</f>
        <v>0</v>
      </c>
      <c r="I33" s="41"/>
      <c r="J33" s="44">
        <f t="shared" ref="J33" si="30">(H33+I33)</f>
        <v>0</v>
      </c>
      <c r="K33" s="89">
        <f t="shared" ref="K33" si="31">IF(AND(E33&lt;21,I33&gt;500),"Fehler",IF(AND(E33&gt;20,I33&gt;1000),"Fehler",))</f>
        <v>0</v>
      </c>
    </row>
    <row r="34" spans="1:11" s="13" customFormat="1" ht="24.75" customHeight="1" x14ac:dyDescent="0.3">
      <c r="A34" s="67"/>
      <c r="B34" s="28"/>
      <c r="C34" s="29"/>
      <c r="D34" s="52"/>
      <c r="E34" s="55"/>
      <c r="F34" s="70"/>
      <c r="G34" s="36"/>
      <c r="H34" s="39"/>
      <c r="I34" s="42"/>
      <c r="J34" s="45"/>
      <c r="K34" s="89"/>
    </row>
    <row r="35" spans="1:11" s="13" customFormat="1" ht="24.75" customHeight="1" thickBot="1" x14ac:dyDescent="0.35">
      <c r="A35" s="68"/>
      <c r="B35" s="58"/>
      <c r="C35" s="59"/>
      <c r="D35" s="53"/>
      <c r="E35" s="56"/>
      <c r="F35" s="71"/>
      <c r="G35" s="37"/>
      <c r="H35" s="40"/>
      <c r="I35" s="43"/>
      <c r="J35" s="46"/>
      <c r="K35" s="89"/>
    </row>
    <row r="36" spans="1:11" s="13" customFormat="1" ht="24.75" customHeight="1" x14ac:dyDescent="0.3">
      <c r="A36" s="66">
        <v>9</v>
      </c>
      <c r="B36" s="47"/>
      <c r="C36" s="48"/>
      <c r="D36" s="51"/>
      <c r="E36" s="54"/>
      <c r="F36" s="69"/>
      <c r="G36" s="35">
        <f t="shared" ref="G36" si="32">E36*F36</f>
        <v>0</v>
      </c>
      <c r="H36" s="38">
        <f t="shared" ref="H36" si="33">IF(F36&gt;300,E36*300,E36*F36)</f>
        <v>0</v>
      </c>
      <c r="I36" s="41"/>
      <c r="J36" s="44">
        <f t="shared" ref="J36" si="34">(H36+I36)</f>
        <v>0</v>
      </c>
      <c r="K36" s="89">
        <f t="shared" ref="K36:K99" si="35">IF(AND(E36&lt;21,I36&gt;500),"Fehler",IF(AND(E36&gt;20,I36&gt;1000),"Fehler",))</f>
        <v>0</v>
      </c>
    </row>
    <row r="37" spans="1:11" s="13" customFormat="1" ht="24.75" customHeight="1" x14ac:dyDescent="0.3">
      <c r="A37" s="67"/>
      <c r="B37" s="28"/>
      <c r="C37" s="29"/>
      <c r="D37" s="52"/>
      <c r="E37" s="55"/>
      <c r="F37" s="70"/>
      <c r="G37" s="36"/>
      <c r="H37" s="39"/>
      <c r="I37" s="42"/>
      <c r="J37" s="45"/>
      <c r="K37" s="89"/>
    </row>
    <row r="38" spans="1:11" s="13" customFormat="1" ht="24.75" customHeight="1" thickBot="1" x14ac:dyDescent="0.35">
      <c r="A38" s="68"/>
      <c r="B38" s="58"/>
      <c r="C38" s="59"/>
      <c r="D38" s="53"/>
      <c r="E38" s="56"/>
      <c r="F38" s="71"/>
      <c r="G38" s="37"/>
      <c r="H38" s="40"/>
      <c r="I38" s="43"/>
      <c r="J38" s="46"/>
      <c r="K38" s="89"/>
    </row>
    <row r="39" spans="1:11" s="13" customFormat="1" ht="24.75" customHeight="1" x14ac:dyDescent="0.3">
      <c r="A39" s="66">
        <v>10</v>
      </c>
      <c r="B39" s="47"/>
      <c r="C39" s="48"/>
      <c r="D39" s="51"/>
      <c r="E39" s="54"/>
      <c r="F39" s="69"/>
      <c r="G39" s="35">
        <f t="shared" ref="G39" si="36">E39*F39</f>
        <v>0</v>
      </c>
      <c r="H39" s="38">
        <f t="shared" ref="H39" si="37">IF(F39&gt;300,E39*300,E39*F39)</f>
        <v>0</v>
      </c>
      <c r="I39" s="41"/>
      <c r="J39" s="44">
        <f t="shared" ref="J39" si="38">(H39+I39)</f>
        <v>0</v>
      </c>
      <c r="K39" s="89">
        <f t="shared" si="35"/>
        <v>0</v>
      </c>
    </row>
    <row r="40" spans="1:11" s="13" customFormat="1" ht="24.75" customHeight="1" x14ac:dyDescent="0.3">
      <c r="A40" s="67"/>
      <c r="B40" s="28"/>
      <c r="C40" s="29"/>
      <c r="D40" s="52"/>
      <c r="E40" s="55"/>
      <c r="F40" s="70"/>
      <c r="G40" s="36"/>
      <c r="H40" s="39"/>
      <c r="I40" s="42"/>
      <c r="J40" s="45"/>
      <c r="K40" s="89"/>
    </row>
    <row r="41" spans="1:11" s="13" customFormat="1" ht="24.75" customHeight="1" thickBot="1" x14ac:dyDescent="0.35">
      <c r="A41" s="68"/>
      <c r="B41" s="58"/>
      <c r="C41" s="59"/>
      <c r="D41" s="53"/>
      <c r="E41" s="56"/>
      <c r="F41" s="71"/>
      <c r="G41" s="37"/>
      <c r="H41" s="40"/>
      <c r="I41" s="43"/>
      <c r="J41" s="46"/>
      <c r="K41" s="89"/>
    </row>
    <row r="42" spans="1:11" s="13" customFormat="1" ht="24.75" customHeight="1" x14ac:dyDescent="0.3">
      <c r="A42" s="66">
        <v>11</v>
      </c>
      <c r="B42" s="47"/>
      <c r="C42" s="48"/>
      <c r="D42" s="51"/>
      <c r="E42" s="54"/>
      <c r="F42" s="69"/>
      <c r="G42" s="35">
        <f t="shared" ref="G42" si="39">E42*F42</f>
        <v>0</v>
      </c>
      <c r="H42" s="38">
        <f t="shared" ref="H42" si="40">IF(F42&gt;300,E42*300,E42*F42)</f>
        <v>0</v>
      </c>
      <c r="I42" s="41"/>
      <c r="J42" s="44">
        <f t="shared" ref="J42" si="41">(H42+I42)</f>
        <v>0</v>
      </c>
      <c r="K42" s="89">
        <f t="shared" si="35"/>
        <v>0</v>
      </c>
    </row>
    <row r="43" spans="1:11" s="13" customFormat="1" ht="24.75" customHeight="1" x14ac:dyDescent="0.3">
      <c r="A43" s="67"/>
      <c r="B43" s="28"/>
      <c r="C43" s="29"/>
      <c r="D43" s="52"/>
      <c r="E43" s="55"/>
      <c r="F43" s="70"/>
      <c r="G43" s="36"/>
      <c r="H43" s="39"/>
      <c r="I43" s="42"/>
      <c r="J43" s="45"/>
      <c r="K43" s="89"/>
    </row>
    <row r="44" spans="1:11" s="13" customFormat="1" ht="24.75" customHeight="1" thickBot="1" x14ac:dyDescent="0.35">
      <c r="A44" s="68"/>
      <c r="B44" s="58"/>
      <c r="C44" s="59"/>
      <c r="D44" s="53"/>
      <c r="E44" s="56"/>
      <c r="F44" s="71"/>
      <c r="G44" s="37"/>
      <c r="H44" s="40"/>
      <c r="I44" s="43"/>
      <c r="J44" s="46"/>
      <c r="K44" s="89"/>
    </row>
    <row r="45" spans="1:11" s="13" customFormat="1" ht="24.75" customHeight="1" x14ac:dyDescent="0.3">
      <c r="A45" s="66">
        <v>12</v>
      </c>
      <c r="B45" s="47"/>
      <c r="C45" s="48"/>
      <c r="D45" s="51"/>
      <c r="E45" s="54"/>
      <c r="F45" s="69"/>
      <c r="G45" s="35">
        <f t="shared" ref="G45" si="42">E45*F45</f>
        <v>0</v>
      </c>
      <c r="H45" s="38">
        <f t="shared" ref="H45" si="43">IF(F45&gt;300,E45*300,E45*F45)</f>
        <v>0</v>
      </c>
      <c r="I45" s="41"/>
      <c r="J45" s="44">
        <f t="shared" ref="J45" si="44">(H45+I45)</f>
        <v>0</v>
      </c>
      <c r="K45" s="89">
        <f t="shared" si="35"/>
        <v>0</v>
      </c>
    </row>
    <row r="46" spans="1:11" s="13" customFormat="1" ht="24.75" customHeight="1" x14ac:dyDescent="0.3">
      <c r="A46" s="67"/>
      <c r="B46" s="28"/>
      <c r="C46" s="29"/>
      <c r="D46" s="52"/>
      <c r="E46" s="55"/>
      <c r="F46" s="70"/>
      <c r="G46" s="36"/>
      <c r="H46" s="39"/>
      <c r="I46" s="42"/>
      <c r="J46" s="45"/>
      <c r="K46" s="89"/>
    </row>
    <row r="47" spans="1:11" s="13" customFormat="1" ht="24.75" customHeight="1" thickBot="1" x14ac:dyDescent="0.35">
      <c r="A47" s="68"/>
      <c r="B47" s="58"/>
      <c r="C47" s="59"/>
      <c r="D47" s="53"/>
      <c r="E47" s="56"/>
      <c r="F47" s="71"/>
      <c r="G47" s="37"/>
      <c r="H47" s="40"/>
      <c r="I47" s="43"/>
      <c r="J47" s="46"/>
      <c r="K47" s="89"/>
    </row>
    <row r="48" spans="1:11" s="13" customFormat="1" ht="24.75" customHeight="1" x14ac:dyDescent="0.3">
      <c r="A48" s="66">
        <v>13</v>
      </c>
      <c r="B48" s="47"/>
      <c r="C48" s="48"/>
      <c r="D48" s="51"/>
      <c r="E48" s="54"/>
      <c r="F48" s="69"/>
      <c r="G48" s="35">
        <f t="shared" ref="G48" si="45">E48*F48</f>
        <v>0</v>
      </c>
      <c r="H48" s="38">
        <f t="shared" ref="H48" si="46">IF(F48&gt;300,E48*300,E48*F48)</f>
        <v>0</v>
      </c>
      <c r="I48" s="41"/>
      <c r="J48" s="44">
        <f t="shared" ref="J48" si="47">(H48+I48)</f>
        <v>0</v>
      </c>
      <c r="K48" s="89">
        <f t="shared" si="35"/>
        <v>0</v>
      </c>
    </row>
    <row r="49" spans="1:11" s="13" customFormat="1" ht="24.75" customHeight="1" x14ac:dyDescent="0.3">
      <c r="A49" s="67"/>
      <c r="B49" s="28"/>
      <c r="C49" s="29"/>
      <c r="D49" s="52"/>
      <c r="E49" s="55"/>
      <c r="F49" s="70"/>
      <c r="G49" s="36"/>
      <c r="H49" s="39"/>
      <c r="I49" s="42"/>
      <c r="J49" s="45"/>
      <c r="K49" s="89"/>
    </row>
    <row r="50" spans="1:11" s="13" customFormat="1" ht="24.75" customHeight="1" thickBot="1" x14ac:dyDescent="0.35">
      <c r="A50" s="68"/>
      <c r="B50" s="58"/>
      <c r="C50" s="59"/>
      <c r="D50" s="53"/>
      <c r="E50" s="56"/>
      <c r="F50" s="71"/>
      <c r="G50" s="37"/>
      <c r="H50" s="40"/>
      <c r="I50" s="43"/>
      <c r="J50" s="46"/>
      <c r="K50" s="89"/>
    </row>
    <row r="51" spans="1:11" s="13" customFormat="1" ht="24.75" customHeight="1" x14ac:dyDescent="0.3">
      <c r="A51" s="66">
        <v>14</v>
      </c>
      <c r="B51" s="47"/>
      <c r="C51" s="48"/>
      <c r="D51" s="51"/>
      <c r="E51" s="54"/>
      <c r="F51" s="69"/>
      <c r="G51" s="35">
        <f t="shared" ref="G51" si="48">E51*F51</f>
        <v>0</v>
      </c>
      <c r="H51" s="38">
        <f t="shared" ref="H51" si="49">IF(F51&gt;300,E51*300,E51*F51)</f>
        <v>0</v>
      </c>
      <c r="I51" s="41"/>
      <c r="J51" s="44">
        <f t="shared" ref="J51" si="50">(H51+I51)</f>
        <v>0</v>
      </c>
      <c r="K51" s="89">
        <f t="shared" si="35"/>
        <v>0</v>
      </c>
    </row>
    <row r="52" spans="1:11" s="13" customFormat="1" ht="24.75" customHeight="1" x14ac:dyDescent="0.3">
      <c r="A52" s="67"/>
      <c r="B52" s="28"/>
      <c r="C52" s="29"/>
      <c r="D52" s="52"/>
      <c r="E52" s="55"/>
      <c r="F52" s="70"/>
      <c r="G52" s="36"/>
      <c r="H52" s="39"/>
      <c r="I52" s="42"/>
      <c r="J52" s="45"/>
      <c r="K52" s="89"/>
    </row>
    <row r="53" spans="1:11" s="13" customFormat="1" ht="24.75" customHeight="1" thickBot="1" x14ac:dyDescent="0.35">
      <c r="A53" s="68"/>
      <c r="B53" s="58"/>
      <c r="C53" s="59"/>
      <c r="D53" s="53"/>
      <c r="E53" s="56"/>
      <c r="F53" s="71"/>
      <c r="G53" s="37"/>
      <c r="H53" s="40"/>
      <c r="I53" s="43"/>
      <c r="J53" s="46"/>
      <c r="K53" s="89"/>
    </row>
    <row r="54" spans="1:11" s="13" customFormat="1" ht="24.75" customHeight="1" x14ac:dyDescent="0.3">
      <c r="A54" s="66">
        <v>15</v>
      </c>
      <c r="B54" s="47"/>
      <c r="C54" s="48"/>
      <c r="D54" s="51"/>
      <c r="E54" s="54"/>
      <c r="F54" s="69"/>
      <c r="G54" s="35">
        <f t="shared" ref="G54" si="51">E54*F54</f>
        <v>0</v>
      </c>
      <c r="H54" s="38">
        <f t="shared" ref="H54" si="52">IF(F54&gt;300,E54*300,E54*F54)</f>
        <v>0</v>
      </c>
      <c r="I54" s="41"/>
      <c r="J54" s="44">
        <f t="shared" ref="J54" si="53">(H54+I54)</f>
        <v>0</v>
      </c>
      <c r="K54" s="89">
        <f t="shared" si="35"/>
        <v>0</v>
      </c>
    </row>
    <row r="55" spans="1:11" s="13" customFormat="1" ht="24.75" customHeight="1" x14ac:dyDescent="0.3">
      <c r="A55" s="67"/>
      <c r="B55" s="28"/>
      <c r="C55" s="29"/>
      <c r="D55" s="52"/>
      <c r="E55" s="55"/>
      <c r="F55" s="70"/>
      <c r="G55" s="36"/>
      <c r="H55" s="39"/>
      <c r="I55" s="42"/>
      <c r="J55" s="45"/>
      <c r="K55" s="89"/>
    </row>
    <row r="56" spans="1:11" s="13" customFormat="1" ht="24.75" customHeight="1" thickBot="1" x14ac:dyDescent="0.35">
      <c r="A56" s="68"/>
      <c r="B56" s="58"/>
      <c r="C56" s="59"/>
      <c r="D56" s="53"/>
      <c r="E56" s="56"/>
      <c r="F56" s="71"/>
      <c r="G56" s="37"/>
      <c r="H56" s="40"/>
      <c r="I56" s="43"/>
      <c r="J56" s="46"/>
      <c r="K56" s="89"/>
    </row>
    <row r="57" spans="1:11" s="13" customFormat="1" ht="24.75" customHeight="1" x14ac:dyDescent="0.3">
      <c r="A57" s="66">
        <v>16</v>
      </c>
      <c r="B57" s="47"/>
      <c r="C57" s="48"/>
      <c r="D57" s="51"/>
      <c r="E57" s="54"/>
      <c r="F57" s="69"/>
      <c r="G57" s="35">
        <f t="shared" ref="G57" si="54">E57*F57</f>
        <v>0</v>
      </c>
      <c r="H57" s="38">
        <f t="shared" ref="H57" si="55">IF(F57&gt;300,E57*300,E57*F57)</f>
        <v>0</v>
      </c>
      <c r="I57" s="41"/>
      <c r="J57" s="44">
        <f t="shared" ref="J57" si="56">(H57+I57)</f>
        <v>0</v>
      </c>
      <c r="K57" s="89">
        <f t="shared" si="35"/>
        <v>0</v>
      </c>
    </row>
    <row r="58" spans="1:11" s="13" customFormat="1" ht="24.75" customHeight="1" x14ac:dyDescent="0.3">
      <c r="A58" s="67"/>
      <c r="B58" s="28"/>
      <c r="C58" s="29"/>
      <c r="D58" s="52"/>
      <c r="E58" s="55"/>
      <c r="F58" s="70"/>
      <c r="G58" s="36"/>
      <c r="H58" s="39"/>
      <c r="I58" s="42"/>
      <c r="J58" s="45"/>
      <c r="K58" s="89"/>
    </row>
    <row r="59" spans="1:11" s="13" customFormat="1" ht="24.75" customHeight="1" thickBot="1" x14ac:dyDescent="0.35">
      <c r="A59" s="68"/>
      <c r="B59" s="58"/>
      <c r="C59" s="59"/>
      <c r="D59" s="53"/>
      <c r="E59" s="56"/>
      <c r="F59" s="71"/>
      <c r="G59" s="37"/>
      <c r="H59" s="40"/>
      <c r="I59" s="43"/>
      <c r="J59" s="46"/>
      <c r="K59" s="89"/>
    </row>
    <row r="60" spans="1:11" s="13" customFormat="1" ht="24.75" customHeight="1" x14ac:dyDescent="0.3">
      <c r="A60" s="66">
        <v>17</v>
      </c>
      <c r="B60" s="47"/>
      <c r="C60" s="48"/>
      <c r="D60" s="51"/>
      <c r="E60" s="54"/>
      <c r="F60" s="69"/>
      <c r="G60" s="35">
        <f t="shared" ref="G60" si="57">E60*F60</f>
        <v>0</v>
      </c>
      <c r="H60" s="38">
        <f t="shared" ref="H60" si="58">IF(F60&gt;300,E60*300,E60*F60)</f>
        <v>0</v>
      </c>
      <c r="I60" s="41"/>
      <c r="J60" s="44">
        <f t="shared" ref="J60" si="59">(H60+I60)</f>
        <v>0</v>
      </c>
      <c r="K60" s="89">
        <f t="shared" si="35"/>
        <v>0</v>
      </c>
    </row>
    <row r="61" spans="1:11" s="13" customFormat="1" ht="24.75" customHeight="1" x14ac:dyDescent="0.3">
      <c r="A61" s="67"/>
      <c r="B61" s="28"/>
      <c r="C61" s="29"/>
      <c r="D61" s="52"/>
      <c r="E61" s="55"/>
      <c r="F61" s="70"/>
      <c r="G61" s="36"/>
      <c r="H61" s="39"/>
      <c r="I61" s="42"/>
      <c r="J61" s="45"/>
      <c r="K61" s="89"/>
    </row>
    <row r="62" spans="1:11" s="13" customFormat="1" ht="24.75" customHeight="1" thickBot="1" x14ac:dyDescent="0.35">
      <c r="A62" s="68"/>
      <c r="B62" s="58"/>
      <c r="C62" s="59"/>
      <c r="D62" s="53"/>
      <c r="E62" s="56"/>
      <c r="F62" s="71"/>
      <c r="G62" s="37"/>
      <c r="H62" s="40"/>
      <c r="I62" s="43"/>
      <c r="J62" s="46"/>
      <c r="K62" s="89"/>
    </row>
    <row r="63" spans="1:11" s="13" customFormat="1" ht="24.75" customHeight="1" x14ac:dyDescent="0.3">
      <c r="A63" s="66">
        <v>18</v>
      </c>
      <c r="B63" s="47"/>
      <c r="C63" s="48"/>
      <c r="D63" s="51"/>
      <c r="E63" s="54"/>
      <c r="F63" s="69"/>
      <c r="G63" s="35">
        <f t="shared" ref="G63" si="60">E63*F63</f>
        <v>0</v>
      </c>
      <c r="H63" s="38">
        <f t="shared" ref="H63" si="61">IF(F63&gt;300,E63*300,E63*F63)</f>
        <v>0</v>
      </c>
      <c r="I63" s="41"/>
      <c r="J63" s="44">
        <f t="shared" ref="J63" si="62">(H63+I63)</f>
        <v>0</v>
      </c>
      <c r="K63" s="89">
        <f t="shared" si="35"/>
        <v>0</v>
      </c>
    </row>
    <row r="64" spans="1:11" s="13" customFormat="1" ht="24.75" customHeight="1" x14ac:dyDescent="0.3">
      <c r="A64" s="67"/>
      <c r="B64" s="28"/>
      <c r="C64" s="29"/>
      <c r="D64" s="52"/>
      <c r="E64" s="55"/>
      <c r="F64" s="70"/>
      <c r="G64" s="36"/>
      <c r="H64" s="39"/>
      <c r="I64" s="42"/>
      <c r="J64" s="45"/>
      <c r="K64" s="89"/>
    </row>
    <row r="65" spans="1:11" s="13" customFormat="1" ht="24.75" customHeight="1" thickBot="1" x14ac:dyDescent="0.35">
      <c r="A65" s="68"/>
      <c r="B65" s="58"/>
      <c r="C65" s="59"/>
      <c r="D65" s="53"/>
      <c r="E65" s="56"/>
      <c r="F65" s="71"/>
      <c r="G65" s="37"/>
      <c r="H65" s="40"/>
      <c r="I65" s="43"/>
      <c r="J65" s="46"/>
      <c r="K65" s="89"/>
    </row>
    <row r="66" spans="1:11" s="13" customFormat="1" ht="24.75" customHeight="1" x14ac:dyDescent="0.3">
      <c r="A66" s="66">
        <v>19</v>
      </c>
      <c r="B66" s="47"/>
      <c r="C66" s="48"/>
      <c r="D66" s="51"/>
      <c r="E66" s="54"/>
      <c r="F66" s="69"/>
      <c r="G66" s="35">
        <f t="shared" ref="G66" si="63">E66*F66</f>
        <v>0</v>
      </c>
      <c r="H66" s="38">
        <f t="shared" ref="H66" si="64">IF(F66&gt;300,E66*300,E66*F66)</f>
        <v>0</v>
      </c>
      <c r="I66" s="41"/>
      <c r="J66" s="44">
        <f t="shared" ref="J66" si="65">(H66+I66)</f>
        <v>0</v>
      </c>
      <c r="K66" s="89">
        <f t="shared" si="35"/>
        <v>0</v>
      </c>
    </row>
    <row r="67" spans="1:11" s="13" customFormat="1" ht="24.75" customHeight="1" x14ac:dyDescent="0.3">
      <c r="A67" s="67"/>
      <c r="B67" s="28"/>
      <c r="C67" s="29"/>
      <c r="D67" s="52"/>
      <c r="E67" s="55"/>
      <c r="F67" s="70"/>
      <c r="G67" s="36"/>
      <c r="H67" s="39"/>
      <c r="I67" s="42"/>
      <c r="J67" s="45"/>
      <c r="K67" s="89"/>
    </row>
    <row r="68" spans="1:11" s="13" customFormat="1" ht="24.75" customHeight="1" thickBot="1" x14ac:dyDescent="0.35">
      <c r="A68" s="68"/>
      <c r="B68" s="58"/>
      <c r="C68" s="59"/>
      <c r="D68" s="53"/>
      <c r="E68" s="56"/>
      <c r="F68" s="71"/>
      <c r="G68" s="37"/>
      <c r="H68" s="40"/>
      <c r="I68" s="43"/>
      <c r="J68" s="46"/>
      <c r="K68" s="89"/>
    </row>
    <row r="69" spans="1:11" s="13" customFormat="1" ht="24.75" customHeight="1" x14ac:dyDescent="0.3">
      <c r="A69" s="66">
        <v>20</v>
      </c>
      <c r="B69" s="47"/>
      <c r="C69" s="48"/>
      <c r="D69" s="51"/>
      <c r="E69" s="54"/>
      <c r="F69" s="69"/>
      <c r="G69" s="35">
        <f t="shared" ref="G69" si="66">E69*F69</f>
        <v>0</v>
      </c>
      <c r="H69" s="38">
        <f t="shared" ref="H69" si="67">IF(F69&gt;300,E69*300,E69*F69)</f>
        <v>0</v>
      </c>
      <c r="I69" s="41"/>
      <c r="J69" s="44">
        <f t="shared" ref="J69" si="68">(H69+I69)</f>
        <v>0</v>
      </c>
      <c r="K69" s="89">
        <f t="shared" si="35"/>
        <v>0</v>
      </c>
    </row>
    <row r="70" spans="1:11" s="13" customFormat="1" ht="24.75" customHeight="1" x14ac:dyDescent="0.3">
      <c r="A70" s="67"/>
      <c r="B70" s="28"/>
      <c r="C70" s="29"/>
      <c r="D70" s="52"/>
      <c r="E70" s="55"/>
      <c r="F70" s="70"/>
      <c r="G70" s="36"/>
      <c r="H70" s="39"/>
      <c r="I70" s="42"/>
      <c r="J70" s="45"/>
      <c r="K70" s="89"/>
    </row>
    <row r="71" spans="1:11" s="13" customFormat="1" ht="24.75" customHeight="1" thickBot="1" x14ac:dyDescent="0.35">
      <c r="A71" s="68"/>
      <c r="B71" s="58"/>
      <c r="C71" s="59"/>
      <c r="D71" s="53"/>
      <c r="E71" s="56"/>
      <c r="F71" s="71"/>
      <c r="G71" s="37"/>
      <c r="H71" s="40"/>
      <c r="I71" s="43"/>
      <c r="J71" s="46"/>
      <c r="K71" s="89"/>
    </row>
    <row r="72" spans="1:11" s="13" customFormat="1" ht="24.75" customHeight="1" x14ac:dyDescent="0.3">
      <c r="A72" s="66">
        <v>21</v>
      </c>
      <c r="B72" s="47"/>
      <c r="C72" s="48"/>
      <c r="D72" s="51"/>
      <c r="E72" s="54"/>
      <c r="F72" s="69"/>
      <c r="G72" s="35">
        <f t="shared" ref="G72" si="69">E72*F72</f>
        <v>0</v>
      </c>
      <c r="H72" s="38">
        <f t="shared" ref="H72" si="70">IF(F72&gt;300,E72*300,E72*F72)</f>
        <v>0</v>
      </c>
      <c r="I72" s="41"/>
      <c r="J72" s="44">
        <f t="shared" ref="J72" si="71">(H72+I72)</f>
        <v>0</v>
      </c>
      <c r="K72" s="89">
        <f t="shared" si="35"/>
        <v>0</v>
      </c>
    </row>
    <row r="73" spans="1:11" s="13" customFormat="1" ht="24.75" customHeight="1" x14ac:dyDescent="0.3">
      <c r="A73" s="67"/>
      <c r="B73" s="28"/>
      <c r="C73" s="29"/>
      <c r="D73" s="52"/>
      <c r="E73" s="55"/>
      <c r="F73" s="70"/>
      <c r="G73" s="36"/>
      <c r="H73" s="39"/>
      <c r="I73" s="42"/>
      <c r="J73" s="45"/>
      <c r="K73" s="89"/>
    </row>
    <row r="74" spans="1:11" s="13" customFormat="1" ht="24.75" customHeight="1" thickBot="1" x14ac:dyDescent="0.35">
      <c r="A74" s="68"/>
      <c r="B74" s="58"/>
      <c r="C74" s="59"/>
      <c r="D74" s="53"/>
      <c r="E74" s="56"/>
      <c r="F74" s="71"/>
      <c r="G74" s="37"/>
      <c r="H74" s="40"/>
      <c r="I74" s="43"/>
      <c r="J74" s="46"/>
      <c r="K74" s="89"/>
    </row>
    <row r="75" spans="1:11" s="13" customFormat="1" ht="24.75" customHeight="1" x14ac:dyDescent="0.3">
      <c r="A75" s="66">
        <v>22</v>
      </c>
      <c r="B75" s="47"/>
      <c r="C75" s="48"/>
      <c r="D75" s="51"/>
      <c r="E75" s="54"/>
      <c r="F75" s="69"/>
      <c r="G75" s="35">
        <f t="shared" ref="G75" si="72">E75*F75</f>
        <v>0</v>
      </c>
      <c r="H75" s="38">
        <f t="shared" ref="H75" si="73">IF(F75&gt;300,E75*300,E75*F75)</f>
        <v>0</v>
      </c>
      <c r="I75" s="41"/>
      <c r="J75" s="44">
        <f t="shared" ref="J75" si="74">(H75+I75)</f>
        <v>0</v>
      </c>
      <c r="K75" s="89">
        <f t="shared" si="35"/>
        <v>0</v>
      </c>
    </row>
    <row r="76" spans="1:11" s="13" customFormat="1" ht="24.75" customHeight="1" x14ac:dyDescent="0.3">
      <c r="A76" s="67"/>
      <c r="B76" s="28"/>
      <c r="C76" s="29"/>
      <c r="D76" s="52"/>
      <c r="E76" s="55"/>
      <c r="F76" s="70"/>
      <c r="G76" s="36"/>
      <c r="H76" s="39"/>
      <c r="I76" s="42"/>
      <c r="J76" s="45"/>
      <c r="K76" s="89"/>
    </row>
    <row r="77" spans="1:11" s="13" customFormat="1" ht="24.75" customHeight="1" thickBot="1" x14ac:dyDescent="0.35">
      <c r="A77" s="68"/>
      <c r="B77" s="58"/>
      <c r="C77" s="59"/>
      <c r="D77" s="53"/>
      <c r="E77" s="56"/>
      <c r="F77" s="71"/>
      <c r="G77" s="37"/>
      <c r="H77" s="40"/>
      <c r="I77" s="43"/>
      <c r="J77" s="46"/>
      <c r="K77" s="89"/>
    </row>
    <row r="78" spans="1:11" s="13" customFormat="1" ht="24.75" customHeight="1" x14ac:dyDescent="0.3">
      <c r="A78" s="66">
        <v>23</v>
      </c>
      <c r="B78" s="47"/>
      <c r="C78" s="48"/>
      <c r="D78" s="51"/>
      <c r="E78" s="54"/>
      <c r="F78" s="69"/>
      <c r="G78" s="35">
        <f t="shared" ref="G78" si="75">E78*F78</f>
        <v>0</v>
      </c>
      <c r="H78" s="38">
        <f t="shared" ref="H78" si="76">IF(F78&gt;300,E78*300,E78*F78)</f>
        <v>0</v>
      </c>
      <c r="I78" s="41"/>
      <c r="J78" s="44">
        <f t="shared" ref="J78" si="77">(H78+I78)</f>
        <v>0</v>
      </c>
      <c r="K78" s="89">
        <f t="shared" si="35"/>
        <v>0</v>
      </c>
    </row>
    <row r="79" spans="1:11" s="13" customFormat="1" ht="24.75" customHeight="1" x14ac:dyDescent="0.3">
      <c r="A79" s="67"/>
      <c r="B79" s="28"/>
      <c r="C79" s="29"/>
      <c r="D79" s="52"/>
      <c r="E79" s="55"/>
      <c r="F79" s="70"/>
      <c r="G79" s="36"/>
      <c r="H79" s="39"/>
      <c r="I79" s="42"/>
      <c r="J79" s="45"/>
      <c r="K79" s="89"/>
    </row>
    <row r="80" spans="1:11" s="13" customFormat="1" ht="24.75" customHeight="1" thickBot="1" x14ac:dyDescent="0.35">
      <c r="A80" s="68"/>
      <c r="B80" s="58"/>
      <c r="C80" s="59"/>
      <c r="D80" s="53"/>
      <c r="E80" s="56"/>
      <c r="F80" s="71"/>
      <c r="G80" s="37"/>
      <c r="H80" s="40"/>
      <c r="I80" s="43"/>
      <c r="J80" s="46"/>
      <c r="K80" s="89"/>
    </row>
    <row r="81" spans="1:11" s="13" customFormat="1" ht="24.75" customHeight="1" x14ac:dyDescent="0.3">
      <c r="A81" s="66">
        <v>24</v>
      </c>
      <c r="B81" s="47"/>
      <c r="C81" s="48"/>
      <c r="D81" s="51"/>
      <c r="E81" s="54"/>
      <c r="F81" s="69"/>
      <c r="G81" s="35">
        <f t="shared" ref="G81" si="78">E81*F81</f>
        <v>0</v>
      </c>
      <c r="H81" s="38">
        <f t="shared" ref="H81" si="79">IF(F81&gt;300,E81*300,E81*F81)</f>
        <v>0</v>
      </c>
      <c r="I81" s="41"/>
      <c r="J81" s="44">
        <f t="shared" ref="J81" si="80">(H81+I81)</f>
        <v>0</v>
      </c>
      <c r="K81" s="89">
        <f t="shared" si="35"/>
        <v>0</v>
      </c>
    </row>
    <row r="82" spans="1:11" s="13" customFormat="1" ht="24.75" customHeight="1" x14ac:dyDescent="0.3">
      <c r="A82" s="67"/>
      <c r="B82" s="28"/>
      <c r="C82" s="29"/>
      <c r="D82" s="52"/>
      <c r="E82" s="55"/>
      <c r="F82" s="70"/>
      <c r="G82" s="36"/>
      <c r="H82" s="39"/>
      <c r="I82" s="42"/>
      <c r="J82" s="45"/>
      <c r="K82" s="89"/>
    </row>
    <row r="83" spans="1:11" s="13" customFormat="1" ht="24.75" customHeight="1" thickBot="1" x14ac:dyDescent="0.35">
      <c r="A83" s="68"/>
      <c r="B83" s="58"/>
      <c r="C83" s="59"/>
      <c r="D83" s="53"/>
      <c r="E83" s="56"/>
      <c r="F83" s="71"/>
      <c r="G83" s="37"/>
      <c r="H83" s="40"/>
      <c r="I83" s="43"/>
      <c r="J83" s="46"/>
      <c r="K83" s="89"/>
    </row>
    <row r="84" spans="1:11" s="13" customFormat="1" ht="24.75" customHeight="1" x14ac:dyDescent="0.3">
      <c r="A84" s="66">
        <v>25</v>
      </c>
      <c r="B84" s="47"/>
      <c r="C84" s="48"/>
      <c r="D84" s="51"/>
      <c r="E84" s="54"/>
      <c r="F84" s="69"/>
      <c r="G84" s="35">
        <f t="shared" ref="G84" si="81">E84*F84</f>
        <v>0</v>
      </c>
      <c r="H84" s="38">
        <f t="shared" ref="H84" si="82">IF(F84&gt;300,E84*300,E84*F84)</f>
        <v>0</v>
      </c>
      <c r="I84" s="41"/>
      <c r="J84" s="44">
        <f t="shared" ref="J84" si="83">(H84+I84)</f>
        <v>0</v>
      </c>
      <c r="K84" s="89">
        <f t="shared" si="35"/>
        <v>0</v>
      </c>
    </row>
    <row r="85" spans="1:11" s="13" customFormat="1" ht="24.75" customHeight="1" x14ac:dyDescent="0.3">
      <c r="A85" s="67"/>
      <c r="B85" s="28"/>
      <c r="C85" s="29"/>
      <c r="D85" s="52"/>
      <c r="E85" s="55"/>
      <c r="F85" s="70"/>
      <c r="G85" s="36"/>
      <c r="H85" s="39"/>
      <c r="I85" s="42"/>
      <c r="J85" s="45"/>
      <c r="K85" s="89"/>
    </row>
    <row r="86" spans="1:11" s="13" customFormat="1" ht="24.75" customHeight="1" thickBot="1" x14ac:dyDescent="0.35">
      <c r="A86" s="68"/>
      <c r="B86" s="58"/>
      <c r="C86" s="59"/>
      <c r="D86" s="53"/>
      <c r="E86" s="56"/>
      <c r="F86" s="71"/>
      <c r="G86" s="37"/>
      <c r="H86" s="40"/>
      <c r="I86" s="43"/>
      <c r="J86" s="46"/>
      <c r="K86" s="89"/>
    </row>
    <row r="87" spans="1:11" s="13" customFormat="1" ht="24.75" customHeight="1" x14ac:dyDescent="0.3">
      <c r="A87" s="66">
        <v>26</v>
      </c>
      <c r="B87" s="47"/>
      <c r="C87" s="48"/>
      <c r="D87" s="51"/>
      <c r="E87" s="54"/>
      <c r="F87" s="69"/>
      <c r="G87" s="35">
        <f t="shared" ref="G87" si="84">E87*F87</f>
        <v>0</v>
      </c>
      <c r="H87" s="38">
        <f t="shared" ref="H87" si="85">IF(F87&gt;300,E87*300,E87*F87)</f>
        <v>0</v>
      </c>
      <c r="I87" s="41"/>
      <c r="J87" s="44">
        <f t="shared" ref="J87" si="86">(H87+I87)</f>
        <v>0</v>
      </c>
      <c r="K87" s="89">
        <f t="shared" si="35"/>
        <v>0</v>
      </c>
    </row>
    <row r="88" spans="1:11" s="13" customFormat="1" ht="24.75" customHeight="1" x14ac:dyDescent="0.3">
      <c r="A88" s="67"/>
      <c r="B88" s="28"/>
      <c r="C88" s="29"/>
      <c r="D88" s="52"/>
      <c r="E88" s="55"/>
      <c r="F88" s="70"/>
      <c r="G88" s="36"/>
      <c r="H88" s="39"/>
      <c r="I88" s="42"/>
      <c r="J88" s="45"/>
      <c r="K88" s="89"/>
    </row>
    <row r="89" spans="1:11" s="13" customFormat="1" ht="24.75" customHeight="1" thickBot="1" x14ac:dyDescent="0.35">
      <c r="A89" s="68"/>
      <c r="B89" s="58"/>
      <c r="C89" s="59"/>
      <c r="D89" s="53"/>
      <c r="E89" s="56"/>
      <c r="F89" s="71"/>
      <c r="G89" s="37"/>
      <c r="H89" s="40"/>
      <c r="I89" s="43"/>
      <c r="J89" s="46"/>
      <c r="K89" s="89"/>
    </row>
    <row r="90" spans="1:11" s="13" customFormat="1" ht="24.75" customHeight="1" x14ac:dyDescent="0.3">
      <c r="A90" s="66">
        <v>27</v>
      </c>
      <c r="B90" s="47"/>
      <c r="C90" s="48"/>
      <c r="D90" s="51"/>
      <c r="E90" s="54"/>
      <c r="F90" s="69"/>
      <c r="G90" s="35">
        <f t="shared" ref="G90" si="87">E90*F90</f>
        <v>0</v>
      </c>
      <c r="H90" s="38">
        <f t="shared" ref="H90" si="88">IF(F90&gt;300,E90*300,E90*F90)</f>
        <v>0</v>
      </c>
      <c r="I90" s="41"/>
      <c r="J90" s="44">
        <f t="shared" ref="J90" si="89">(H90+I90)</f>
        <v>0</v>
      </c>
      <c r="K90" s="89">
        <f t="shared" si="35"/>
        <v>0</v>
      </c>
    </row>
    <row r="91" spans="1:11" s="13" customFormat="1" ht="24.75" customHeight="1" x14ac:dyDescent="0.3">
      <c r="A91" s="67"/>
      <c r="B91" s="28"/>
      <c r="C91" s="29"/>
      <c r="D91" s="52"/>
      <c r="E91" s="55"/>
      <c r="F91" s="70"/>
      <c r="G91" s="36"/>
      <c r="H91" s="39"/>
      <c r="I91" s="42"/>
      <c r="J91" s="45"/>
      <c r="K91" s="89"/>
    </row>
    <row r="92" spans="1:11" s="13" customFormat="1" ht="24.75" customHeight="1" thickBot="1" x14ac:dyDescent="0.35">
      <c r="A92" s="68"/>
      <c r="B92" s="58"/>
      <c r="C92" s="59"/>
      <c r="D92" s="53"/>
      <c r="E92" s="56"/>
      <c r="F92" s="71"/>
      <c r="G92" s="37"/>
      <c r="H92" s="40"/>
      <c r="I92" s="43"/>
      <c r="J92" s="46"/>
      <c r="K92" s="89"/>
    </row>
    <row r="93" spans="1:11" s="13" customFormat="1" ht="24.75" customHeight="1" x14ac:dyDescent="0.3">
      <c r="A93" s="66">
        <v>28</v>
      </c>
      <c r="B93" s="47"/>
      <c r="C93" s="48"/>
      <c r="D93" s="51"/>
      <c r="E93" s="54"/>
      <c r="F93" s="69"/>
      <c r="G93" s="35">
        <f t="shared" ref="G93" si="90">E93*F93</f>
        <v>0</v>
      </c>
      <c r="H93" s="38">
        <f t="shared" ref="H93" si="91">IF(F93&gt;300,E93*300,E93*F93)</f>
        <v>0</v>
      </c>
      <c r="I93" s="41"/>
      <c r="J93" s="44">
        <f t="shared" ref="J93" si="92">(H93+I93)</f>
        <v>0</v>
      </c>
      <c r="K93" s="89">
        <f t="shared" si="35"/>
        <v>0</v>
      </c>
    </row>
    <row r="94" spans="1:11" s="13" customFormat="1" ht="24.75" customHeight="1" x14ac:dyDescent="0.3">
      <c r="A94" s="67"/>
      <c r="B94" s="28"/>
      <c r="C94" s="29"/>
      <c r="D94" s="52"/>
      <c r="E94" s="55"/>
      <c r="F94" s="70"/>
      <c r="G94" s="36"/>
      <c r="H94" s="39"/>
      <c r="I94" s="42"/>
      <c r="J94" s="45"/>
      <c r="K94" s="89"/>
    </row>
    <row r="95" spans="1:11" s="13" customFormat="1" ht="24.75" customHeight="1" thickBot="1" x14ac:dyDescent="0.35">
      <c r="A95" s="68"/>
      <c r="B95" s="58"/>
      <c r="C95" s="59"/>
      <c r="D95" s="53"/>
      <c r="E95" s="56"/>
      <c r="F95" s="71"/>
      <c r="G95" s="37"/>
      <c r="H95" s="40"/>
      <c r="I95" s="43"/>
      <c r="J95" s="46"/>
      <c r="K95" s="89"/>
    </row>
    <row r="96" spans="1:11" s="13" customFormat="1" ht="24.75" customHeight="1" x14ac:dyDescent="0.3">
      <c r="A96" s="66">
        <v>29</v>
      </c>
      <c r="B96" s="47"/>
      <c r="C96" s="48"/>
      <c r="D96" s="51"/>
      <c r="E96" s="54"/>
      <c r="F96" s="69"/>
      <c r="G96" s="35">
        <f t="shared" ref="G96" si="93">E96*F96</f>
        <v>0</v>
      </c>
      <c r="H96" s="38">
        <f t="shared" ref="H96" si="94">IF(F96&gt;300,E96*300,E96*F96)</f>
        <v>0</v>
      </c>
      <c r="I96" s="41"/>
      <c r="J96" s="44">
        <f t="shared" ref="J96" si="95">(H96+I96)</f>
        <v>0</v>
      </c>
      <c r="K96" s="89">
        <f t="shared" si="35"/>
        <v>0</v>
      </c>
    </row>
    <row r="97" spans="1:11" s="13" customFormat="1" ht="24.75" customHeight="1" x14ac:dyDescent="0.3">
      <c r="A97" s="67"/>
      <c r="B97" s="28"/>
      <c r="C97" s="29"/>
      <c r="D97" s="52"/>
      <c r="E97" s="55"/>
      <c r="F97" s="70"/>
      <c r="G97" s="36"/>
      <c r="H97" s="39"/>
      <c r="I97" s="42"/>
      <c r="J97" s="45"/>
      <c r="K97" s="89"/>
    </row>
    <row r="98" spans="1:11" s="13" customFormat="1" ht="24.75" customHeight="1" thickBot="1" x14ac:dyDescent="0.35">
      <c r="A98" s="68"/>
      <c r="B98" s="58"/>
      <c r="C98" s="59"/>
      <c r="D98" s="53"/>
      <c r="E98" s="56"/>
      <c r="F98" s="71"/>
      <c r="G98" s="37"/>
      <c r="H98" s="40"/>
      <c r="I98" s="43"/>
      <c r="J98" s="46"/>
      <c r="K98" s="89"/>
    </row>
    <row r="99" spans="1:11" s="13" customFormat="1" ht="24.75" customHeight="1" x14ac:dyDescent="0.3">
      <c r="A99" s="66">
        <v>30</v>
      </c>
      <c r="B99" s="47"/>
      <c r="C99" s="48"/>
      <c r="D99" s="51"/>
      <c r="E99" s="54"/>
      <c r="F99" s="69"/>
      <c r="G99" s="35">
        <f t="shared" ref="G99" si="96">E99*F99</f>
        <v>0</v>
      </c>
      <c r="H99" s="38">
        <f t="shared" ref="H99" si="97">IF(F99&gt;300,E99*300,E99*F99)</f>
        <v>0</v>
      </c>
      <c r="I99" s="41"/>
      <c r="J99" s="44">
        <f t="shared" ref="J99" si="98">(H99+I99)</f>
        <v>0</v>
      </c>
      <c r="K99" s="89">
        <f t="shared" si="35"/>
        <v>0</v>
      </c>
    </row>
    <row r="100" spans="1:11" s="13" customFormat="1" ht="24.75" customHeight="1" x14ac:dyDescent="0.3">
      <c r="A100" s="67"/>
      <c r="B100" s="28"/>
      <c r="C100" s="29"/>
      <c r="D100" s="52"/>
      <c r="E100" s="55"/>
      <c r="F100" s="70"/>
      <c r="G100" s="36"/>
      <c r="H100" s="39"/>
      <c r="I100" s="42"/>
      <c r="J100" s="45"/>
      <c r="K100" s="89"/>
    </row>
    <row r="101" spans="1:11" s="13" customFormat="1" ht="24.75" customHeight="1" thickBot="1" x14ac:dyDescent="0.35">
      <c r="A101" s="68"/>
      <c r="B101" s="58"/>
      <c r="C101" s="59"/>
      <c r="D101" s="53"/>
      <c r="E101" s="56"/>
      <c r="F101" s="71"/>
      <c r="G101" s="37"/>
      <c r="H101" s="40"/>
      <c r="I101" s="43"/>
      <c r="J101" s="46"/>
      <c r="K101" s="89"/>
    </row>
    <row r="102" spans="1:11" s="13" customFormat="1" ht="24.75" customHeight="1" x14ac:dyDescent="0.3">
      <c r="A102" s="66">
        <v>31</v>
      </c>
      <c r="B102" s="47"/>
      <c r="C102" s="48"/>
      <c r="D102" s="51"/>
      <c r="E102" s="54"/>
      <c r="F102" s="69"/>
      <c r="G102" s="35">
        <f t="shared" ref="G102" si="99">E102*F102</f>
        <v>0</v>
      </c>
      <c r="H102" s="38">
        <f t="shared" ref="H102" si="100">IF(F102&gt;300,E102*300,E102*F102)</f>
        <v>0</v>
      </c>
      <c r="I102" s="41"/>
      <c r="J102" s="44">
        <f t="shared" ref="J102" si="101">(H102+I102)</f>
        <v>0</v>
      </c>
      <c r="K102" s="89">
        <f t="shared" ref="K102" si="102">IF(AND(E102&lt;21,I102&gt;500),"Fehler",IF(AND(E102&gt;20,I102&gt;1000),"Fehler",))</f>
        <v>0</v>
      </c>
    </row>
    <row r="103" spans="1:11" s="13" customFormat="1" ht="24.75" customHeight="1" x14ac:dyDescent="0.3">
      <c r="A103" s="67"/>
      <c r="B103" s="28"/>
      <c r="C103" s="29"/>
      <c r="D103" s="52"/>
      <c r="E103" s="55"/>
      <c r="F103" s="70"/>
      <c r="G103" s="36"/>
      <c r="H103" s="39"/>
      <c r="I103" s="42"/>
      <c r="J103" s="45"/>
      <c r="K103" s="89"/>
    </row>
    <row r="104" spans="1:11" s="13" customFormat="1" ht="24.75" customHeight="1" thickBot="1" x14ac:dyDescent="0.35">
      <c r="A104" s="68"/>
      <c r="B104" s="58"/>
      <c r="C104" s="59"/>
      <c r="D104" s="53"/>
      <c r="E104" s="56"/>
      <c r="F104" s="71"/>
      <c r="G104" s="37"/>
      <c r="H104" s="40"/>
      <c r="I104" s="43"/>
      <c r="J104" s="46"/>
      <c r="K104" s="89"/>
    </row>
    <row r="105" spans="1:11" s="13" customFormat="1" ht="24.75" customHeight="1" x14ac:dyDescent="0.3">
      <c r="A105" s="66">
        <v>32</v>
      </c>
      <c r="B105" s="47"/>
      <c r="C105" s="48"/>
      <c r="D105" s="51"/>
      <c r="E105" s="54"/>
      <c r="F105" s="69"/>
      <c r="G105" s="35">
        <f t="shared" ref="G105" si="103">E105*F105</f>
        <v>0</v>
      </c>
      <c r="H105" s="38">
        <f t="shared" ref="H105" si="104">IF(F105&gt;300,E105*300,E105*F105)</f>
        <v>0</v>
      </c>
      <c r="I105" s="41"/>
      <c r="J105" s="44">
        <f t="shared" ref="J105" si="105">(H105+I105)</f>
        <v>0</v>
      </c>
      <c r="K105" s="89">
        <f t="shared" ref="K105" si="106">IF(AND(E105&lt;21,I105&gt;500),"Fehler",IF(AND(E105&gt;20,I105&gt;1000),"Fehler",))</f>
        <v>0</v>
      </c>
    </row>
    <row r="106" spans="1:11" s="13" customFormat="1" ht="24.75" customHeight="1" x14ac:dyDescent="0.3">
      <c r="A106" s="67"/>
      <c r="B106" s="28"/>
      <c r="C106" s="29"/>
      <c r="D106" s="52"/>
      <c r="E106" s="55"/>
      <c r="F106" s="70"/>
      <c r="G106" s="36"/>
      <c r="H106" s="39"/>
      <c r="I106" s="42"/>
      <c r="J106" s="45"/>
      <c r="K106" s="89"/>
    </row>
    <row r="107" spans="1:11" s="13" customFormat="1" ht="24.75" customHeight="1" thickBot="1" x14ac:dyDescent="0.35">
      <c r="A107" s="68"/>
      <c r="B107" s="58"/>
      <c r="C107" s="59"/>
      <c r="D107" s="53"/>
      <c r="E107" s="56"/>
      <c r="F107" s="71"/>
      <c r="G107" s="37"/>
      <c r="H107" s="40"/>
      <c r="I107" s="43"/>
      <c r="J107" s="46"/>
      <c r="K107" s="89"/>
    </row>
    <row r="108" spans="1:11" s="13" customFormat="1" ht="24.75" customHeight="1" x14ac:dyDescent="0.3">
      <c r="A108" s="66">
        <v>33</v>
      </c>
      <c r="B108" s="47"/>
      <c r="C108" s="48"/>
      <c r="D108" s="51"/>
      <c r="E108" s="54"/>
      <c r="F108" s="69"/>
      <c r="G108" s="35">
        <f t="shared" ref="G108" si="107">E108*F108</f>
        <v>0</v>
      </c>
      <c r="H108" s="38">
        <f t="shared" ref="H108" si="108">IF(F108&gt;300,E108*300,E108*F108)</f>
        <v>0</v>
      </c>
      <c r="I108" s="41"/>
      <c r="J108" s="44">
        <f t="shared" ref="J108" si="109">(H108+I108)</f>
        <v>0</v>
      </c>
      <c r="K108" s="89">
        <f t="shared" ref="K108" si="110">IF(AND(E108&lt;21,I108&gt;500),"Fehler",IF(AND(E108&gt;20,I108&gt;1000),"Fehler",))</f>
        <v>0</v>
      </c>
    </row>
    <row r="109" spans="1:11" s="13" customFormat="1" ht="24.75" customHeight="1" x14ac:dyDescent="0.3">
      <c r="A109" s="67"/>
      <c r="B109" s="28"/>
      <c r="C109" s="29"/>
      <c r="D109" s="52"/>
      <c r="E109" s="55"/>
      <c r="F109" s="70"/>
      <c r="G109" s="36"/>
      <c r="H109" s="39"/>
      <c r="I109" s="42"/>
      <c r="J109" s="45"/>
      <c r="K109" s="89"/>
    </row>
    <row r="110" spans="1:11" s="13" customFormat="1" ht="24.75" customHeight="1" thickBot="1" x14ac:dyDescent="0.35">
      <c r="A110" s="68"/>
      <c r="B110" s="58"/>
      <c r="C110" s="59"/>
      <c r="D110" s="53"/>
      <c r="E110" s="56"/>
      <c r="F110" s="71"/>
      <c r="G110" s="37"/>
      <c r="H110" s="40"/>
      <c r="I110" s="43"/>
      <c r="J110" s="46"/>
      <c r="K110" s="89"/>
    </row>
    <row r="111" spans="1:11" s="13" customFormat="1" ht="24.75" customHeight="1" x14ac:dyDescent="0.3">
      <c r="A111" s="66">
        <v>34</v>
      </c>
      <c r="B111" s="47"/>
      <c r="C111" s="48"/>
      <c r="D111" s="51"/>
      <c r="E111" s="54"/>
      <c r="F111" s="69"/>
      <c r="G111" s="35">
        <f t="shared" ref="G111" si="111">E111*F111</f>
        <v>0</v>
      </c>
      <c r="H111" s="38">
        <f t="shared" ref="H111" si="112">IF(F111&gt;300,E111*300,E111*F111)</f>
        <v>0</v>
      </c>
      <c r="I111" s="41"/>
      <c r="J111" s="44">
        <f t="shared" ref="J111" si="113">(H111+I111)</f>
        <v>0</v>
      </c>
      <c r="K111" s="89">
        <f t="shared" ref="K111" si="114">IF(AND(E111&lt;21,I111&gt;500),"Fehler",IF(AND(E111&gt;20,I111&gt;1000),"Fehler",))</f>
        <v>0</v>
      </c>
    </row>
    <row r="112" spans="1:11" s="13" customFormat="1" ht="24.75" customHeight="1" x14ac:dyDescent="0.3">
      <c r="A112" s="67"/>
      <c r="B112" s="28"/>
      <c r="C112" s="29"/>
      <c r="D112" s="52"/>
      <c r="E112" s="55"/>
      <c r="F112" s="70"/>
      <c r="G112" s="36"/>
      <c r="H112" s="39"/>
      <c r="I112" s="42"/>
      <c r="J112" s="45"/>
      <c r="K112" s="89"/>
    </row>
    <row r="113" spans="1:11" s="13" customFormat="1" ht="24.75" customHeight="1" thickBot="1" x14ac:dyDescent="0.35">
      <c r="A113" s="68"/>
      <c r="B113" s="58"/>
      <c r="C113" s="59"/>
      <c r="D113" s="53"/>
      <c r="E113" s="56"/>
      <c r="F113" s="71"/>
      <c r="G113" s="37"/>
      <c r="H113" s="40"/>
      <c r="I113" s="43"/>
      <c r="J113" s="46"/>
      <c r="K113" s="89"/>
    </row>
    <row r="114" spans="1:11" s="13" customFormat="1" ht="24.75" customHeight="1" x14ac:dyDescent="0.3">
      <c r="A114" s="66">
        <v>35</v>
      </c>
      <c r="B114" s="47"/>
      <c r="C114" s="48"/>
      <c r="D114" s="51"/>
      <c r="E114" s="54"/>
      <c r="F114" s="69"/>
      <c r="G114" s="35">
        <f t="shared" ref="G114" si="115">E114*F114</f>
        <v>0</v>
      </c>
      <c r="H114" s="38">
        <f t="shared" ref="H114" si="116">IF(F114&gt;300,E114*300,E114*F114)</f>
        <v>0</v>
      </c>
      <c r="I114" s="41"/>
      <c r="J114" s="44">
        <f t="shared" ref="J114" si="117">(H114+I114)</f>
        <v>0</v>
      </c>
      <c r="K114" s="89">
        <f t="shared" ref="K114" si="118">IF(AND(E114&lt;21,I114&gt;500),"Fehler",IF(AND(E114&gt;20,I114&gt;1000),"Fehler",))</f>
        <v>0</v>
      </c>
    </row>
    <row r="115" spans="1:11" s="13" customFormat="1" ht="24.75" customHeight="1" x14ac:dyDescent="0.3">
      <c r="A115" s="67"/>
      <c r="B115" s="28"/>
      <c r="C115" s="29"/>
      <c r="D115" s="52"/>
      <c r="E115" s="55"/>
      <c r="F115" s="70"/>
      <c r="G115" s="36"/>
      <c r="H115" s="39"/>
      <c r="I115" s="42"/>
      <c r="J115" s="45"/>
      <c r="K115" s="89"/>
    </row>
    <row r="116" spans="1:11" s="13" customFormat="1" ht="24.75" customHeight="1" thickBot="1" x14ac:dyDescent="0.35">
      <c r="A116" s="68"/>
      <c r="B116" s="58"/>
      <c r="C116" s="59"/>
      <c r="D116" s="53"/>
      <c r="E116" s="56"/>
      <c r="F116" s="71"/>
      <c r="G116" s="37"/>
      <c r="H116" s="40"/>
      <c r="I116" s="43"/>
      <c r="J116" s="46"/>
      <c r="K116" s="89"/>
    </row>
    <row r="117" spans="1:11" s="13" customFormat="1" ht="24.75" customHeight="1" x14ac:dyDescent="0.3">
      <c r="A117" s="66">
        <v>36</v>
      </c>
      <c r="B117" s="47"/>
      <c r="C117" s="48"/>
      <c r="D117" s="51"/>
      <c r="E117" s="54"/>
      <c r="F117" s="69"/>
      <c r="G117" s="35">
        <f t="shared" ref="G117" si="119">E117*F117</f>
        <v>0</v>
      </c>
      <c r="H117" s="38">
        <f t="shared" ref="H117" si="120">IF(F117&gt;300,E117*300,E117*F117)</f>
        <v>0</v>
      </c>
      <c r="I117" s="41"/>
      <c r="J117" s="44">
        <f t="shared" ref="J117" si="121">(H117+I117)</f>
        <v>0</v>
      </c>
      <c r="K117" s="89">
        <f t="shared" ref="K117" si="122">IF(AND(E117&lt;21,I117&gt;500),"Fehler",IF(AND(E117&gt;20,I117&gt;1000),"Fehler",))</f>
        <v>0</v>
      </c>
    </row>
    <row r="118" spans="1:11" s="13" customFormat="1" ht="24.75" customHeight="1" x14ac:dyDescent="0.3">
      <c r="A118" s="67"/>
      <c r="B118" s="28"/>
      <c r="C118" s="29"/>
      <c r="D118" s="52"/>
      <c r="E118" s="55"/>
      <c r="F118" s="70"/>
      <c r="G118" s="36"/>
      <c r="H118" s="39"/>
      <c r="I118" s="42"/>
      <c r="J118" s="45"/>
      <c r="K118" s="89"/>
    </row>
    <row r="119" spans="1:11" s="13" customFormat="1" ht="24.75" customHeight="1" thickBot="1" x14ac:dyDescent="0.35">
      <c r="A119" s="68"/>
      <c r="B119" s="58"/>
      <c r="C119" s="59"/>
      <c r="D119" s="53"/>
      <c r="E119" s="56"/>
      <c r="F119" s="71"/>
      <c r="G119" s="37"/>
      <c r="H119" s="40"/>
      <c r="I119" s="43"/>
      <c r="J119" s="46"/>
      <c r="K119" s="89"/>
    </row>
    <row r="120" spans="1:11" s="13" customFormat="1" ht="24.75" customHeight="1" x14ac:dyDescent="0.3">
      <c r="A120" s="66">
        <v>37</v>
      </c>
      <c r="B120" s="47"/>
      <c r="C120" s="48"/>
      <c r="D120" s="51"/>
      <c r="E120" s="54"/>
      <c r="F120" s="69"/>
      <c r="G120" s="35">
        <f t="shared" ref="G120" si="123">E120*F120</f>
        <v>0</v>
      </c>
      <c r="H120" s="38">
        <f t="shared" ref="H120" si="124">IF(F120&gt;300,E120*300,E120*F120)</f>
        <v>0</v>
      </c>
      <c r="I120" s="41"/>
      <c r="J120" s="44">
        <f t="shared" ref="J120" si="125">(H120+I120)</f>
        <v>0</v>
      </c>
      <c r="K120" s="89">
        <f t="shared" ref="K120" si="126">IF(AND(E120&lt;21,I120&gt;500),"Fehler",IF(AND(E120&gt;20,I120&gt;1000),"Fehler",))</f>
        <v>0</v>
      </c>
    </row>
    <row r="121" spans="1:11" s="13" customFormat="1" ht="24.75" customHeight="1" x14ac:dyDescent="0.3">
      <c r="A121" s="67"/>
      <c r="B121" s="28"/>
      <c r="C121" s="29"/>
      <c r="D121" s="52"/>
      <c r="E121" s="55"/>
      <c r="F121" s="70"/>
      <c r="G121" s="36"/>
      <c r="H121" s="39"/>
      <c r="I121" s="42"/>
      <c r="J121" s="45"/>
      <c r="K121" s="89"/>
    </row>
    <row r="122" spans="1:11" s="13" customFormat="1" ht="24.75" customHeight="1" thickBot="1" x14ac:dyDescent="0.35">
      <c r="A122" s="68"/>
      <c r="B122" s="58"/>
      <c r="C122" s="59"/>
      <c r="D122" s="53"/>
      <c r="E122" s="56"/>
      <c r="F122" s="71"/>
      <c r="G122" s="37"/>
      <c r="H122" s="40"/>
      <c r="I122" s="43"/>
      <c r="J122" s="46"/>
      <c r="K122" s="89"/>
    </row>
    <row r="123" spans="1:11" s="13" customFormat="1" ht="24.75" customHeight="1" x14ac:dyDescent="0.3">
      <c r="A123" s="66">
        <v>38</v>
      </c>
      <c r="B123" s="47"/>
      <c r="C123" s="48"/>
      <c r="D123" s="51"/>
      <c r="E123" s="54"/>
      <c r="F123" s="69"/>
      <c r="G123" s="35">
        <f t="shared" ref="G123" si="127">E123*F123</f>
        <v>0</v>
      </c>
      <c r="H123" s="38">
        <f t="shared" ref="H123" si="128">IF(F123&gt;300,E123*300,E123*F123)</f>
        <v>0</v>
      </c>
      <c r="I123" s="41"/>
      <c r="J123" s="44">
        <f t="shared" ref="J123" si="129">(H123+I123)</f>
        <v>0</v>
      </c>
      <c r="K123" s="89">
        <f t="shared" ref="K123" si="130">IF(AND(E123&lt;21,I123&gt;500),"Fehler",IF(AND(E123&gt;20,I123&gt;1000),"Fehler",))</f>
        <v>0</v>
      </c>
    </row>
    <row r="124" spans="1:11" s="13" customFormat="1" ht="24.75" customHeight="1" x14ac:dyDescent="0.3">
      <c r="A124" s="67"/>
      <c r="B124" s="28"/>
      <c r="C124" s="29"/>
      <c r="D124" s="52"/>
      <c r="E124" s="55"/>
      <c r="F124" s="70"/>
      <c r="G124" s="36"/>
      <c r="H124" s="39"/>
      <c r="I124" s="42"/>
      <c r="J124" s="45"/>
      <c r="K124" s="89"/>
    </row>
    <row r="125" spans="1:11" s="13" customFormat="1" ht="24.75" customHeight="1" thickBot="1" x14ac:dyDescent="0.35">
      <c r="A125" s="68"/>
      <c r="B125" s="58"/>
      <c r="C125" s="59"/>
      <c r="D125" s="53"/>
      <c r="E125" s="56"/>
      <c r="F125" s="71"/>
      <c r="G125" s="37"/>
      <c r="H125" s="40"/>
      <c r="I125" s="43"/>
      <c r="J125" s="46"/>
      <c r="K125" s="89"/>
    </row>
    <row r="126" spans="1:11" s="13" customFormat="1" ht="24.75" customHeight="1" x14ac:dyDescent="0.3">
      <c r="A126" s="66">
        <v>39</v>
      </c>
      <c r="B126" s="47"/>
      <c r="C126" s="48"/>
      <c r="D126" s="51"/>
      <c r="E126" s="54"/>
      <c r="F126" s="69"/>
      <c r="G126" s="35">
        <f t="shared" ref="G126" si="131">E126*F126</f>
        <v>0</v>
      </c>
      <c r="H126" s="38">
        <f t="shared" ref="H126" si="132">IF(F126&gt;300,E126*300,E126*F126)</f>
        <v>0</v>
      </c>
      <c r="I126" s="41"/>
      <c r="J126" s="44">
        <f t="shared" ref="J126" si="133">(H126+I126)</f>
        <v>0</v>
      </c>
      <c r="K126" s="89">
        <f t="shared" ref="K126" si="134">IF(AND(E126&lt;21,I126&gt;500),"Fehler",IF(AND(E126&gt;20,I126&gt;1000),"Fehler",))</f>
        <v>0</v>
      </c>
    </row>
    <row r="127" spans="1:11" s="13" customFormat="1" ht="24.75" customHeight="1" x14ac:dyDescent="0.3">
      <c r="A127" s="67"/>
      <c r="B127" s="28"/>
      <c r="C127" s="29"/>
      <c r="D127" s="52"/>
      <c r="E127" s="55"/>
      <c r="F127" s="70"/>
      <c r="G127" s="36"/>
      <c r="H127" s="39"/>
      <c r="I127" s="42"/>
      <c r="J127" s="45"/>
      <c r="K127" s="89"/>
    </row>
    <row r="128" spans="1:11" s="13" customFormat="1" ht="24.75" customHeight="1" thickBot="1" x14ac:dyDescent="0.35">
      <c r="A128" s="68"/>
      <c r="B128" s="58"/>
      <c r="C128" s="59"/>
      <c r="D128" s="53"/>
      <c r="E128" s="56"/>
      <c r="F128" s="71"/>
      <c r="G128" s="37"/>
      <c r="H128" s="40"/>
      <c r="I128" s="43"/>
      <c r="J128" s="46"/>
      <c r="K128" s="89"/>
    </row>
    <row r="129" spans="1:11" s="13" customFormat="1" ht="24.75" customHeight="1" x14ac:dyDescent="0.3">
      <c r="A129" s="66">
        <v>40</v>
      </c>
      <c r="B129" s="47"/>
      <c r="C129" s="48"/>
      <c r="D129" s="51"/>
      <c r="E129" s="54"/>
      <c r="F129" s="69"/>
      <c r="G129" s="35">
        <f t="shared" ref="G129" si="135">E129*F129</f>
        <v>0</v>
      </c>
      <c r="H129" s="38">
        <f t="shared" ref="H129" si="136">IF(F129&gt;300,E129*300,E129*F129)</f>
        <v>0</v>
      </c>
      <c r="I129" s="41"/>
      <c r="J129" s="44">
        <f t="shared" ref="J129" si="137">(H129+I129)</f>
        <v>0</v>
      </c>
      <c r="K129" s="89">
        <f t="shared" ref="K129" si="138">IF(AND(E129&lt;21,I129&gt;500),"Fehler",IF(AND(E129&gt;20,I129&gt;1000),"Fehler",))</f>
        <v>0</v>
      </c>
    </row>
    <row r="130" spans="1:11" s="13" customFormat="1" ht="24.75" customHeight="1" x14ac:dyDescent="0.3">
      <c r="A130" s="67"/>
      <c r="B130" s="28"/>
      <c r="C130" s="29"/>
      <c r="D130" s="52"/>
      <c r="E130" s="55"/>
      <c r="F130" s="70"/>
      <c r="G130" s="36"/>
      <c r="H130" s="39"/>
      <c r="I130" s="42"/>
      <c r="J130" s="45"/>
      <c r="K130" s="89"/>
    </row>
    <row r="131" spans="1:11" s="13" customFormat="1" ht="24.75" customHeight="1" thickBot="1" x14ac:dyDescent="0.35">
      <c r="A131" s="68"/>
      <c r="B131" s="58"/>
      <c r="C131" s="59"/>
      <c r="D131" s="53"/>
      <c r="E131" s="56"/>
      <c r="F131" s="71"/>
      <c r="G131" s="37"/>
      <c r="H131" s="40"/>
      <c r="I131" s="43"/>
      <c r="J131" s="46"/>
      <c r="K131" s="89"/>
    </row>
    <row r="132" spans="1:11" s="13" customFormat="1" ht="24.75" customHeight="1" x14ac:dyDescent="0.3">
      <c r="A132" s="66">
        <v>41</v>
      </c>
      <c r="B132" s="47"/>
      <c r="C132" s="48"/>
      <c r="D132" s="51"/>
      <c r="E132" s="54"/>
      <c r="F132" s="69"/>
      <c r="G132" s="35">
        <f t="shared" ref="G132" si="139">E132*F132</f>
        <v>0</v>
      </c>
      <c r="H132" s="38">
        <f t="shared" ref="H132" si="140">IF(F132&gt;300,E132*300,E132*F132)</f>
        <v>0</v>
      </c>
      <c r="I132" s="41"/>
      <c r="J132" s="44">
        <f t="shared" ref="J132" si="141">(H132+I132)</f>
        <v>0</v>
      </c>
      <c r="K132" s="89">
        <f t="shared" ref="K132" si="142">IF(AND(E132&lt;21,I132&gt;500),"Fehler",IF(AND(E132&gt;20,I132&gt;1000),"Fehler",))</f>
        <v>0</v>
      </c>
    </row>
    <row r="133" spans="1:11" s="13" customFormat="1" ht="24.75" customHeight="1" x14ac:dyDescent="0.3">
      <c r="A133" s="67"/>
      <c r="B133" s="28"/>
      <c r="C133" s="29"/>
      <c r="D133" s="52"/>
      <c r="E133" s="55"/>
      <c r="F133" s="70"/>
      <c r="G133" s="36"/>
      <c r="H133" s="39"/>
      <c r="I133" s="42"/>
      <c r="J133" s="45"/>
      <c r="K133" s="89"/>
    </row>
    <row r="134" spans="1:11" s="13" customFormat="1" ht="24.75" customHeight="1" thickBot="1" x14ac:dyDescent="0.35">
      <c r="A134" s="68"/>
      <c r="B134" s="58"/>
      <c r="C134" s="59"/>
      <c r="D134" s="53"/>
      <c r="E134" s="56"/>
      <c r="F134" s="71"/>
      <c r="G134" s="37"/>
      <c r="H134" s="40"/>
      <c r="I134" s="43"/>
      <c r="J134" s="46"/>
      <c r="K134" s="89"/>
    </row>
    <row r="135" spans="1:11" s="13" customFormat="1" ht="24.75" customHeight="1" x14ac:dyDescent="0.3">
      <c r="A135" s="66">
        <v>42</v>
      </c>
      <c r="B135" s="47"/>
      <c r="C135" s="48"/>
      <c r="D135" s="51"/>
      <c r="E135" s="54"/>
      <c r="F135" s="69"/>
      <c r="G135" s="35">
        <f t="shared" ref="G135" si="143">E135*F135</f>
        <v>0</v>
      </c>
      <c r="H135" s="38">
        <f t="shared" ref="H135" si="144">IF(F135&gt;300,E135*300,E135*F135)</f>
        <v>0</v>
      </c>
      <c r="I135" s="41"/>
      <c r="J135" s="44">
        <f t="shared" ref="J135" si="145">(H135+I135)</f>
        <v>0</v>
      </c>
      <c r="K135" s="89">
        <f t="shared" ref="K135" si="146">IF(AND(E135&lt;21,I135&gt;500),"Fehler",IF(AND(E135&gt;20,I135&gt;1000),"Fehler",))</f>
        <v>0</v>
      </c>
    </row>
    <row r="136" spans="1:11" s="13" customFormat="1" ht="24.75" customHeight="1" x14ac:dyDescent="0.3">
      <c r="A136" s="67"/>
      <c r="B136" s="28"/>
      <c r="C136" s="29"/>
      <c r="D136" s="52"/>
      <c r="E136" s="55"/>
      <c r="F136" s="70"/>
      <c r="G136" s="36"/>
      <c r="H136" s="39"/>
      <c r="I136" s="42"/>
      <c r="J136" s="45"/>
      <c r="K136" s="89"/>
    </row>
    <row r="137" spans="1:11" s="13" customFormat="1" ht="24.75" customHeight="1" thickBot="1" x14ac:dyDescent="0.35">
      <c r="A137" s="68"/>
      <c r="B137" s="58"/>
      <c r="C137" s="59"/>
      <c r="D137" s="53"/>
      <c r="E137" s="56"/>
      <c r="F137" s="71"/>
      <c r="G137" s="37"/>
      <c r="H137" s="40"/>
      <c r="I137" s="43"/>
      <c r="J137" s="46"/>
      <c r="K137" s="89"/>
    </row>
    <row r="138" spans="1:11" s="13" customFormat="1" ht="24.75" customHeight="1" x14ac:dyDescent="0.3">
      <c r="A138" s="66">
        <v>43</v>
      </c>
      <c r="B138" s="47"/>
      <c r="C138" s="48"/>
      <c r="D138" s="51"/>
      <c r="E138" s="54"/>
      <c r="F138" s="69"/>
      <c r="G138" s="35">
        <f t="shared" ref="G138" si="147">E138*F138</f>
        <v>0</v>
      </c>
      <c r="H138" s="38">
        <f t="shared" ref="H138" si="148">IF(F138&gt;300,E138*300,E138*F138)</f>
        <v>0</v>
      </c>
      <c r="I138" s="41"/>
      <c r="J138" s="44">
        <f t="shared" ref="J138" si="149">(H138+I138)</f>
        <v>0</v>
      </c>
      <c r="K138" s="89">
        <f t="shared" ref="K138" si="150">IF(AND(E138&lt;21,I138&gt;500),"Fehler",IF(AND(E138&gt;20,I138&gt;1000),"Fehler",))</f>
        <v>0</v>
      </c>
    </row>
    <row r="139" spans="1:11" s="13" customFormat="1" ht="24.75" customHeight="1" x14ac:dyDescent="0.3">
      <c r="A139" s="67"/>
      <c r="B139" s="28"/>
      <c r="C139" s="29"/>
      <c r="D139" s="52"/>
      <c r="E139" s="55"/>
      <c r="F139" s="70"/>
      <c r="G139" s="36"/>
      <c r="H139" s="39"/>
      <c r="I139" s="42"/>
      <c r="J139" s="45"/>
      <c r="K139" s="89"/>
    </row>
    <row r="140" spans="1:11" s="13" customFormat="1" ht="24.75" customHeight="1" thickBot="1" x14ac:dyDescent="0.35">
      <c r="A140" s="68"/>
      <c r="B140" s="58"/>
      <c r="C140" s="59"/>
      <c r="D140" s="53"/>
      <c r="E140" s="56"/>
      <c r="F140" s="71"/>
      <c r="G140" s="37"/>
      <c r="H140" s="40"/>
      <c r="I140" s="43"/>
      <c r="J140" s="46"/>
      <c r="K140" s="89"/>
    </row>
    <row r="141" spans="1:11" s="13" customFormat="1" ht="24.75" customHeight="1" x14ac:dyDescent="0.3">
      <c r="A141" s="66">
        <v>44</v>
      </c>
      <c r="B141" s="47"/>
      <c r="C141" s="48"/>
      <c r="D141" s="51"/>
      <c r="E141" s="54"/>
      <c r="F141" s="69"/>
      <c r="G141" s="35">
        <f t="shared" ref="G141" si="151">E141*F141</f>
        <v>0</v>
      </c>
      <c r="H141" s="38">
        <f t="shared" ref="H141" si="152">IF(F141&gt;300,E141*300,E141*F141)</f>
        <v>0</v>
      </c>
      <c r="I141" s="41"/>
      <c r="J141" s="44">
        <f t="shared" ref="J141" si="153">(H141+I141)</f>
        <v>0</v>
      </c>
      <c r="K141" s="89">
        <f t="shared" ref="K141:K159" si="154">IF(AND(E141&lt;21,I141&gt;500),"Fehler",IF(AND(E141&gt;20,I141&gt;1000),"Fehler",))</f>
        <v>0</v>
      </c>
    </row>
    <row r="142" spans="1:11" s="13" customFormat="1" ht="24.75" customHeight="1" x14ac:dyDescent="0.3">
      <c r="A142" s="67"/>
      <c r="B142" s="28"/>
      <c r="C142" s="29"/>
      <c r="D142" s="52"/>
      <c r="E142" s="55"/>
      <c r="F142" s="70"/>
      <c r="G142" s="36"/>
      <c r="H142" s="39"/>
      <c r="I142" s="42"/>
      <c r="J142" s="45"/>
      <c r="K142" s="89"/>
    </row>
    <row r="143" spans="1:11" s="13" customFormat="1" ht="24.75" customHeight="1" thickBot="1" x14ac:dyDescent="0.35">
      <c r="A143" s="68"/>
      <c r="B143" s="58"/>
      <c r="C143" s="59"/>
      <c r="D143" s="53"/>
      <c r="E143" s="56"/>
      <c r="F143" s="71"/>
      <c r="G143" s="37"/>
      <c r="H143" s="40"/>
      <c r="I143" s="43"/>
      <c r="J143" s="46"/>
      <c r="K143" s="89"/>
    </row>
    <row r="144" spans="1:11" s="13" customFormat="1" ht="24.75" customHeight="1" x14ac:dyDescent="0.3">
      <c r="A144" s="66">
        <v>45</v>
      </c>
      <c r="B144" s="47"/>
      <c r="C144" s="48"/>
      <c r="D144" s="51"/>
      <c r="E144" s="54"/>
      <c r="F144" s="69"/>
      <c r="G144" s="35">
        <f t="shared" ref="G144" si="155">E144*F144</f>
        <v>0</v>
      </c>
      <c r="H144" s="38">
        <f t="shared" ref="H144" si="156">IF(F144&gt;300,E144*300,E144*F144)</f>
        <v>0</v>
      </c>
      <c r="I144" s="41"/>
      <c r="J144" s="44">
        <f t="shared" ref="J144" si="157">(H144+I144)</f>
        <v>0</v>
      </c>
      <c r="K144" s="89">
        <f t="shared" si="154"/>
        <v>0</v>
      </c>
    </row>
    <row r="145" spans="1:11" s="13" customFormat="1" ht="24.75" customHeight="1" x14ac:dyDescent="0.3">
      <c r="A145" s="67"/>
      <c r="B145" s="28"/>
      <c r="C145" s="29"/>
      <c r="D145" s="52"/>
      <c r="E145" s="55"/>
      <c r="F145" s="70"/>
      <c r="G145" s="36"/>
      <c r="H145" s="39"/>
      <c r="I145" s="42"/>
      <c r="J145" s="45"/>
      <c r="K145" s="89"/>
    </row>
    <row r="146" spans="1:11" s="13" customFormat="1" ht="24.75" customHeight="1" thickBot="1" x14ac:dyDescent="0.35">
      <c r="A146" s="68"/>
      <c r="B146" s="58"/>
      <c r="C146" s="59"/>
      <c r="D146" s="53"/>
      <c r="E146" s="56"/>
      <c r="F146" s="71"/>
      <c r="G146" s="37"/>
      <c r="H146" s="40"/>
      <c r="I146" s="43"/>
      <c r="J146" s="46"/>
      <c r="K146" s="89"/>
    </row>
    <row r="147" spans="1:11" s="13" customFormat="1" ht="24.75" customHeight="1" x14ac:dyDescent="0.3">
      <c r="A147" s="66">
        <v>46</v>
      </c>
      <c r="B147" s="47"/>
      <c r="C147" s="48"/>
      <c r="D147" s="51"/>
      <c r="E147" s="54"/>
      <c r="F147" s="69"/>
      <c r="G147" s="35">
        <f t="shared" ref="G147" si="158">E147*F147</f>
        <v>0</v>
      </c>
      <c r="H147" s="38">
        <f t="shared" ref="H147" si="159">IF(F147&gt;300,E147*300,E147*F147)</f>
        <v>0</v>
      </c>
      <c r="I147" s="41"/>
      <c r="J147" s="44">
        <f t="shared" ref="J147" si="160">(H147+I147)</f>
        <v>0</v>
      </c>
      <c r="K147" s="89">
        <f t="shared" si="154"/>
        <v>0</v>
      </c>
    </row>
    <row r="148" spans="1:11" s="13" customFormat="1" ht="24.75" customHeight="1" x14ac:dyDescent="0.3">
      <c r="A148" s="67"/>
      <c r="B148" s="28"/>
      <c r="C148" s="29"/>
      <c r="D148" s="52"/>
      <c r="E148" s="55"/>
      <c r="F148" s="70"/>
      <c r="G148" s="36"/>
      <c r="H148" s="39"/>
      <c r="I148" s="42"/>
      <c r="J148" s="45"/>
      <c r="K148" s="89"/>
    </row>
    <row r="149" spans="1:11" s="13" customFormat="1" ht="24.75" customHeight="1" thickBot="1" x14ac:dyDescent="0.35">
      <c r="A149" s="68"/>
      <c r="B149" s="58"/>
      <c r="C149" s="59"/>
      <c r="D149" s="53"/>
      <c r="E149" s="56"/>
      <c r="F149" s="71"/>
      <c r="G149" s="37"/>
      <c r="H149" s="40"/>
      <c r="I149" s="43"/>
      <c r="J149" s="46"/>
      <c r="K149" s="89"/>
    </row>
    <row r="150" spans="1:11" s="13" customFormat="1" ht="24.75" customHeight="1" x14ac:dyDescent="0.3">
      <c r="A150" s="66">
        <v>47</v>
      </c>
      <c r="B150" s="47"/>
      <c r="C150" s="48"/>
      <c r="D150" s="51"/>
      <c r="E150" s="54"/>
      <c r="F150" s="69"/>
      <c r="G150" s="35">
        <f t="shared" ref="G150" si="161">E150*F150</f>
        <v>0</v>
      </c>
      <c r="H150" s="38">
        <f t="shared" ref="H150" si="162">IF(F150&gt;300,E150*300,E150*F150)</f>
        <v>0</v>
      </c>
      <c r="I150" s="41"/>
      <c r="J150" s="44">
        <f t="shared" ref="J150" si="163">(H150+I150)</f>
        <v>0</v>
      </c>
      <c r="K150" s="89">
        <f t="shared" si="154"/>
        <v>0</v>
      </c>
    </row>
    <row r="151" spans="1:11" s="13" customFormat="1" ht="24.75" customHeight="1" x14ac:dyDescent="0.3">
      <c r="A151" s="67"/>
      <c r="B151" s="28"/>
      <c r="C151" s="29"/>
      <c r="D151" s="52"/>
      <c r="E151" s="55"/>
      <c r="F151" s="70"/>
      <c r="G151" s="36"/>
      <c r="H151" s="39"/>
      <c r="I151" s="42"/>
      <c r="J151" s="45"/>
      <c r="K151" s="89"/>
    </row>
    <row r="152" spans="1:11" s="13" customFormat="1" ht="24.75" customHeight="1" thickBot="1" x14ac:dyDescent="0.35">
      <c r="A152" s="68"/>
      <c r="B152" s="58"/>
      <c r="C152" s="59"/>
      <c r="D152" s="53"/>
      <c r="E152" s="56"/>
      <c r="F152" s="71"/>
      <c r="G152" s="37"/>
      <c r="H152" s="40"/>
      <c r="I152" s="43"/>
      <c r="J152" s="46"/>
      <c r="K152" s="89"/>
    </row>
    <row r="153" spans="1:11" s="13" customFormat="1" ht="24.75" customHeight="1" x14ac:dyDescent="0.3">
      <c r="A153" s="66">
        <v>48</v>
      </c>
      <c r="B153" s="47"/>
      <c r="C153" s="48"/>
      <c r="D153" s="51"/>
      <c r="E153" s="54"/>
      <c r="F153" s="69"/>
      <c r="G153" s="35">
        <f t="shared" ref="G153" si="164">E153*F153</f>
        <v>0</v>
      </c>
      <c r="H153" s="38">
        <f t="shared" ref="H153" si="165">IF(F153&gt;300,E153*300,E153*F153)</f>
        <v>0</v>
      </c>
      <c r="I153" s="41"/>
      <c r="J153" s="44">
        <f t="shared" ref="J153" si="166">(H153+I153)</f>
        <v>0</v>
      </c>
      <c r="K153" s="89">
        <f t="shared" si="154"/>
        <v>0</v>
      </c>
    </row>
    <row r="154" spans="1:11" s="13" customFormat="1" ht="24.75" customHeight="1" x14ac:dyDescent="0.3">
      <c r="A154" s="67"/>
      <c r="B154" s="28"/>
      <c r="C154" s="29"/>
      <c r="D154" s="52"/>
      <c r="E154" s="55"/>
      <c r="F154" s="70"/>
      <c r="G154" s="36"/>
      <c r="H154" s="39"/>
      <c r="I154" s="42"/>
      <c r="J154" s="45"/>
      <c r="K154" s="89"/>
    </row>
    <row r="155" spans="1:11" s="13" customFormat="1" ht="24.75" customHeight="1" thickBot="1" x14ac:dyDescent="0.35">
      <c r="A155" s="68"/>
      <c r="B155" s="58"/>
      <c r="C155" s="59"/>
      <c r="D155" s="53"/>
      <c r="E155" s="56"/>
      <c r="F155" s="71"/>
      <c r="G155" s="37"/>
      <c r="H155" s="40"/>
      <c r="I155" s="43"/>
      <c r="J155" s="46"/>
      <c r="K155" s="89"/>
    </row>
    <row r="156" spans="1:11" s="13" customFormat="1" ht="24.75" customHeight="1" x14ac:dyDescent="0.3">
      <c r="A156" s="66">
        <v>49</v>
      </c>
      <c r="B156" s="47"/>
      <c r="C156" s="48"/>
      <c r="D156" s="51"/>
      <c r="E156" s="54"/>
      <c r="F156" s="69"/>
      <c r="G156" s="35">
        <f t="shared" ref="G156" si="167">E156*F156</f>
        <v>0</v>
      </c>
      <c r="H156" s="38">
        <f t="shared" ref="H156" si="168">IF(F156&gt;300,E156*300,E156*F156)</f>
        <v>0</v>
      </c>
      <c r="I156" s="41"/>
      <c r="J156" s="44">
        <f t="shared" ref="J156" si="169">(H156+I156)</f>
        <v>0</v>
      </c>
      <c r="K156" s="89">
        <f t="shared" si="154"/>
        <v>0</v>
      </c>
    </row>
    <row r="157" spans="1:11" s="13" customFormat="1" ht="24.75" customHeight="1" x14ac:dyDescent="0.3">
      <c r="A157" s="67"/>
      <c r="B157" s="28"/>
      <c r="C157" s="29"/>
      <c r="D157" s="52"/>
      <c r="E157" s="55"/>
      <c r="F157" s="70"/>
      <c r="G157" s="36"/>
      <c r="H157" s="39"/>
      <c r="I157" s="42"/>
      <c r="J157" s="45"/>
      <c r="K157" s="89"/>
    </row>
    <row r="158" spans="1:11" s="13" customFormat="1" ht="24.75" customHeight="1" thickBot="1" x14ac:dyDescent="0.35">
      <c r="A158" s="68"/>
      <c r="B158" s="58"/>
      <c r="C158" s="59"/>
      <c r="D158" s="53"/>
      <c r="E158" s="56"/>
      <c r="F158" s="71"/>
      <c r="G158" s="37"/>
      <c r="H158" s="40"/>
      <c r="I158" s="43"/>
      <c r="J158" s="46"/>
      <c r="K158" s="89"/>
    </row>
    <row r="159" spans="1:11" s="13" customFormat="1" ht="24.75" customHeight="1" x14ac:dyDescent="0.3">
      <c r="A159" s="66">
        <v>50</v>
      </c>
      <c r="B159" s="47"/>
      <c r="C159" s="48"/>
      <c r="D159" s="51"/>
      <c r="E159" s="54"/>
      <c r="F159" s="69"/>
      <c r="G159" s="35">
        <f t="shared" ref="G159" si="170">E159*F159</f>
        <v>0</v>
      </c>
      <c r="H159" s="38">
        <f t="shared" ref="H159" si="171">IF(F159&gt;300,E159*300,E159*F159)</f>
        <v>0</v>
      </c>
      <c r="I159" s="41"/>
      <c r="J159" s="44">
        <f t="shared" ref="J159" si="172">(H159+I159)</f>
        <v>0</v>
      </c>
      <c r="K159" s="89">
        <f t="shared" si="154"/>
        <v>0</v>
      </c>
    </row>
    <row r="160" spans="1:11" s="13" customFormat="1" ht="24.75" customHeight="1" x14ac:dyDescent="0.3">
      <c r="A160" s="67"/>
      <c r="B160" s="28"/>
      <c r="C160" s="29"/>
      <c r="D160" s="52"/>
      <c r="E160" s="55"/>
      <c r="F160" s="70"/>
      <c r="G160" s="36"/>
      <c r="H160" s="39"/>
      <c r="I160" s="42"/>
      <c r="J160" s="45"/>
      <c r="K160" s="89"/>
    </row>
    <row r="161" spans="1:11" s="13" customFormat="1" ht="24.75" customHeight="1" thickBot="1" x14ac:dyDescent="0.35">
      <c r="A161" s="68"/>
      <c r="B161" s="58"/>
      <c r="C161" s="59"/>
      <c r="D161" s="53"/>
      <c r="E161" s="56"/>
      <c r="F161" s="71"/>
      <c r="G161" s="37"/>
      <c r="H161" s="40"/>
      <c r="I161" s="43"/>
      <c r="J161" s="46"/>
      <c r="K161" s="89"/>
    </row>
    <row r="162" spans="1:11" ht="21.75" customHeight="1" x14ac:dyDescent="0.3">
      <c r="A162" s="90" t="s">
        <v>12</v>
      </c>
      <c r="B162" s="90"/>
      <c r="C162" s="90"/>
      <c r="D162" s="90"/>
      <c r="E162" s="90"/>
      <c r="F162" s="90"/>
      <c r="G162" s="90"/>
      <c r="H162" s="90"/>
      <c r="I162" s="90"/>
      <c r="J162" s="90"/>
    </row>
  </sheetData>
  <mergeCells count="567">
    <mergeCell ref="K138:K140"/>
    <mergeCell ref="B140:C140"/>
    <mergeCell ref="A138:A140"/>
    <mergeCell ref="B138:C138"/>
    <mergeCell ref="D138:D140"/>
    <mergeCell ref="E138:E140"/>
    <mergeCell ref="F138:F140"/>
    <mergeCell ref="G138:G140"/>
    <mergeCell ref="H138:H140"/>
    <mergeCell ref="I138:I140"/>
    <mergeCell ref="J138:J140"/>
    <mergeCell ref="K132:K134"/>
    <mergeCell ref="B134:C134"/>
    <mergeCell ref="A135:A137"/>
    <mergeCell ref="B135:C135"/>
    <mergeCell ref="D135:D137"/>
    <mergeCell ref="E135:E137"/>
    <mergeCell ref="F135:F137"/>
    <mergeCell ref="G135:G137"/>
    <mergeCell ref="H135:H137"/>
    <mergeCell ref="I135:I137"/>
    <mergeCell ref="J135:J137"/>
    <mergeCell ref="K135:K137"/>
    <mergeCell ref="B137:C137"/>
    <mergeCell ref="A132:A134"/>
    <mergeCell ref="B132:C132"/>
    <mergeCell ref="D132:D134"/>
    <mergeCell ref="E132:E134"/>
    <mergeCell ref="F132:F134"/>
    <mergeCell ref="G132:G134"/>
    <mergeCell ref="H132:H134"/>
    <mergeCell ref="I132:I134"/>
    <mergeCell ref="J132:J134"/>
    <mergeCell ref="K126:K128"/>
    <mergeCell ref="B128:C128"/>
    <mergeCell ref="A129:A131"/>
    <mergeCell ref="B129:C129"/>
    <mergeCell ref="D129:D131"/>
    <mergeCell ref="E129:E131"/>
    <mergeCell ref="F129:F131"/>
    <mergeCell ref="G129:G131"/>
    <mergeCell ref="H129:H131"/>
    <mergeCell ref="I129:I131"/>
    <mergeCell ref="J129:J131"/>
    <mergeCell ref="K129:K131"/>
    <mergeCell ref="B131:C131"/>
    <mergeCell ref="A126:A128"/>
    <mergeCell ref="B126:C126"/>
    <mergeCell ref="D126:D128"/>
    <mergeCell ref="E126:E128"/>
    <mergeCell ref="F126:F128"/>
    <mergeCell ref="G126:G128"/>
    <mergeCell ref="H126:H128"/>
    <mergeCell ref="I126:I128"/>
    <mergeCell ref="J126:J128"/>
    <mergeCell ref="K120:K122"/>
    <mergeCell ref="B122:C122"/>
    <mergeCell ref="A123:A125"/>
    <mergeCell ref="B123:C123"/>
    <mergeCell ref="D123:D125"/>
    <mergeCell ref="E123:E125"/>
    <mergeCell ref="F123:F125"/>
    <mergeCell ref="G123:G125"/>
    <mergeCell ref="H123:H125"/>
    <mergeCell ref="I123:I125"/>
    <mergeCell ref="J123:J125"/>
    <mergeCell ref="K123:K125"/>
    <mergeCell ref="B125:C125"/>
    <mergeCell ref="A120:A122"/>
    <mergeCell ref="B120:C120"/>
    <mergeCell ref="D120:D122"/>
    <mergeCell ref="E120:E122"/>
    <mergeCell ref="F120:F122"/>
    <mergeCell ref="G120:G122"/>
    <mergeCell ref="H120:H122"/>
    <mergeCell ref="I120:I122"/>
    <mergeCell ref="J120:J122"/>
    <mergeCell ref="K114:K116"/>
    <mergeCell ref="B116:C116"/>
    <mergeCell ref="A117:A119"/>
    <mergeCell ref="B117:C117"/>
    <mergeCell ref="D117:D119"/>
    <mergeCell ref="E117:E119"/>
    <mergeCell ref="F117:F119"/>
    <mergeCell ref="G117:G119"/>
    <mergeCell ref="H117:H119"/>
    <mergeCell ref="I117:I119"/>
    <mergeCell ref="J117:J119"/>
    <mergeCell ref="K117:K119"/>
    <mergeCell ref="B119:C119"/>
    <mergeCell ref="A114:A116"/>
    <mergeCell ref="B114:C114"/>
    <mergeCell ref="D114:D116"/>
    <mergeCell ref="E114:E116"/>
    <mergeCell ref="F114:F116"/>
    <mergeCell ref="G114:G116"/>
    <mergeCell ref="H114:H116"/>
    <mergeCell ref="I114:I116"/>
    <mergeCell ref="J114:J116"/>
    <mergeCell ref="K108:K110"/>
    <mergeCell ref="B110:C110"/>
    <mergeCell ref="A111:A113"/>
    <mergeCell ref="B111:C111"/>
    <mergeCell ref="D111:D113"/>
    <mergeCell ref="E111:E113"/>
    <mergeCell ref="F111:F113"/>
    <mergeCell ref="G111:G113"/>
    <mergeCell ref="H111:H113"/>
    <mergeCell ref="I111:I113"/>
    <mergeCell ref="J111:J113"/>
    <mergeCell ref="K111:K113"/>
    <mergeCell ref="B113:C113"/>
    <mergeCell ref="A108:A110"/>
    <mergeCell ref="B108:C108"/>
    <mergeCell ref="D108:D110"/>
    <mergeCell ref="E108:E110"/>
    <mergeCell ref="F108:F110"/>
    <mergeCell ref="G108:G110"/>
    <mergeCell ref="H108:H110"/>
    <mergeCell ref="I108:I110"/>
    <mergeCell ref="J108:J110"/>
    <mergeCell ref="K102:K104"/>
    <mergeCell ref="B104:C104"/>
    <mergeCell ref="A105:A107"/>
    <mergeCell ref="B105:C105"/>
    <mergeCell ref="D105:D107"/>
    <mergeCell ref="E105:E107"/>
    <mergeCell ref="F105:F107"/>
    <mergeCell ref="G105:G107"/>
    <mergeCell ref="H105:H107"/>
    <mergeCell ref="I105:I107"/>
    <mergeCell ref="J105:J107"/>
    <mergeCell ref="K105:K107"/>
    <mergeCell ref="B107:C107"/>
    <mergeCell ref="A102:A104"/>
    <mergeCell ref="B102:C102"/>
    <mergeCell ref="D102:D104"/>
    <mergeCell ref="E102:E104"/>
    <mergeCell ref="F102:F104"/>
    <mergeCell ref="G102:G104"/>
    <mergeCell ref="H102:H104"/>
    <mergeCell ref="I102:I104"/>
    <mergeCell ref="J102:J104"/>
    <mergeCell ref="K81:K83"/>
    <mergeCell ref="B83:C83"/>
    <mergeCell ref="A84:A86"/>
    <mergeCell ref="B84:C84"/>
    <mergeCell ref="D84:D86"/>
    <mergeCell ref="E84:E86"/>
    <mergeCell ref="F84:F86"/>
    <mergeCell ref="G84:G86"/>
    <mergeCell ref="H84:H86"/>
    <mergeCell ref="I84:I86"/>
    <mergeCell ref="J84:J86"/>
    <mergeCell ref="K84:K86"/>
    <mergeCell ref="B86:C86"/>
    <mergeCell ref="A81:A83"/>
    <mergeCell ref="B81:C81"/>
    <mergeCell ref="D81:D83"/>
    <mergeCell ref="E81:E83"/>
    <mergeCell ref="F81:F83"/>
    <mergeCell ref="G81:G83"/>
    <mergeCell ref="H81:H83"/>
    <mergeCell ref="I81:I83"/>
    <mergeCell ref="J81:J83"/>
    <mergeCell ref="K75:K77"/>
    <mergeCell ref="B77:C77"/>
    <mergeCell ref="A78:A80"/>
    <mergeCell ref="B78:C78"/>
    <mergeCell ref="D78:D80"/>
    <mergeCell ref="E78:E80"/>
    <mergeCell ref="F78:F80"/>
    <mergeCell ref="G78:G80"/>
    <mergeCell ref="H78:H80"/>
    <mergeCell ref="I78:I80"/>
    <mergeCell ref="J78:J80"/>
    <mergeCell ref="K78:K80"/>
    <mergeCell ref="B80:C80"/>
    <mergeCell ref="A75:A77"/>
    <mergeCell ref="B75:C75"/>
    <mergeCell ref="D75:D77"/>
    <mergeCell ref="E75:E77"/>
    <mergeCell ref="F75:F77"/>
    <mergeCell ref="G75:G77"/>
    <mergeCell ref="H75:H77"/>
    <mergeCell ref="I75:I77"/>
    <mergeCell ref="J75:J77"/>
    <mergeCell ref="K69:K71"/>
    <mergeCell ref="B71:C71"/>
    <mergeCell ref="A72:A74"/>
    <mergeCell ref="B72:C72"/>
    <mergeCell ref="D72:D74"/>
    <mergeCell ref="E72:E74"/>
    <mergeCell ref="F72:F74"/>
    <mergeCell ref="G72:G74"/>
    <mergeCell ref="H72:H74"/>
    <mergeCell ref="I72:I74"/>
    <mergeCell ref="J72:J74"/>
    <mergeCell ref="K72:K74"/>
    <mergeCell ref="B74:C74"/>
    <mergeCell ref="A69:A71"/>
    <mergeCell ref="B69:C69"/>
    <mergeCell ref="D69:D71"/>
    <mergeCell ref="E69:E71"/>
    <mergeCell ref="F69:F71"/>
    <mergeCell ref="G69:G71"/>
    <mergeCell ref="H69:H71"/>
    <mergeCell ref="I69:I71"/>
    <mergeCell ref="J69:J71"/>
    <mergeCell ref="K63:K65"/>
    <mergeCell ref="B65:C65"/>
    <mergeCell ref="A66:A68"/>
    <mergeCell ref="B66:C66"/>
    <mergeCell ref="D66:D68"/>
    <mergeCell ref="E66:E68"/>
    <mergeCell ref="F66:F68"/>
    <mergeCell ref="G66:G68"/>
    <mergeCell ref="H66:H68"/>
    <mergeCell ref="I66:I68"/>
    <mergeCell ref="J66:J68"/>
    <mergeCell ref="K66:K68"/>
    <mergeCell ref="B68:C68"/>
    <mergeCell ref="A63:A65"/>
    <mergeCell ref="B63:C63"/>
    <mergeCell ref="D63:D65"/>
    <mergeCell ref="E63:E65"/>
    <mergeCell ref="F63:F65"/>
    <mergeCell ref="G63:G65"/>
    <mergeCell ref="H63:H65"/>
    <mergeCell ref="I63:I65"/>
    <mergeCell ref="J63:J65"/>
    <mergeCell ref="K57:K59"/>
    <mergeCell ref="B59:C59"/>
    <mergeCell ref="A60:A62"/>
    <mergeCell ref="B60:C60"/>
    <mergeCell ref="D60:D62"/>
    <mergeCell ref="E60:E62"/>
    <mergeCell ref="F60:F62"/>
    <mergeCell ref="G60:G62"/>
    <mergeCell ref="H60:H62"/>
    <mergeCell ref="I60:I62"/>
    <mergeCell ref="J60:J62"/>
    <mergeCell ref="K60:K62"/>
    <mergeCell ref="B62:C62"/>
    <mergeCell ref="A57:A59"/>
    <mergeCell ref="B57:C57"/>
    <mergeCell ref="D57:D59"/>
    <mergeCell ref="E57:E59"/>
    <mergeCell ref="F57:F59"/>
    <mergeCell ref="G57:G59"/>
    <mergeCell ref="H57:H59"/>
    <mergeCell ref="I57:I59"/>
    <mergeCell ref="J57:J59"/>
    <mergeCell ref="A54:A56"/>
    <mergeCell ref="B54:C54"/>
    <mergeCell ref="D54:D56"/>
    <mergeCell ref="E54:E56"/>
    <mergeCell ref="F54:F56"/>
    <mergeCell ref="G54:G56"/>
    <mergeCell ref="H54:H56"/>
    <mergeCell ref="I54:I56"/>
    <mergeCell ref="J54:J56"/>
    <mergeCell ref="B56:C56"/>
    <mergeCell ref="A51:A53"/>
    <mergeCell ref="B51:C51"/>
    <mergeCell ref="D51:D53"/>
    <mergeCell ref="E51:E53"/>
    <mergeCell ref="F51:F53"/>
    <mergeCell ref="G51:G53"/>
    <mergeCell ref="H51:H53"/>
    <mergeCell ref="I51:I53"/>
    <mergeCell ref="J51:J53"/>
    <mergeCell ref="B53:C53"/>
    <mergeCell ref="A48:A50"/>
    <mergeCell ref="B48:C48"/>
    <mergeCell ref="D48:D50"/>
    <mergeCell ref="E48:E50"/>
    <mergeCell ref="F48:F50"/>
    <mergeCell ref="G48:G50"/>
    <mergeCell ref="H48:H50"/>
    <mergeCell ref="I48:I50"/>
    <mergeCell ref="J48:J50"/>
    <mergeCell ref="B50:C50"/>
    <mergeCell ref="A45:A47"/>
    <mergeCell ref="B45:C45"/>
    <mergeCell ref="D45:D47"/>
    <mergeCell ref="E45:E47"/>
    <mergeCell ref="F45:F47"/>
    <mergeCell ref="G45:G47"/>
    <mergeCell ref="H45:H47"/>
    <mergeCell ref="I45:I47"/>
    <mergeCell ref="J45:J47"/>
    <mergeCell ref="B47:C47"/>
    <mergeCell ref="A42:A44"/>
    <mergeCell ref="B42:C42"/>
    <mergeCell ref="D42:D44"/>
    <mergeCell ref="E42:E44"/>
    <mergeCell ref="F42:F44"/>
    <mergeCell ref="G42:G44"/>
    <mergeCell ref="H42:H44"/>
    <mergeCell ref="I42:I44"/>
    <mergeCell ref="J42:J44"/>
    <mergeCell ref="B44:C44"/>
    <mergeCell ref="A39:A41"/>
    <mergeCell ref="B39:C39"/>
    <mergeCell ref="D39:D41"/>
    <mergeCell ref="E39:E41"/>
    <mergeCell ref="F39:F41"/>
    <mergeCell ref="G39:G41"/>
    <mergeCell ref="H39:H41"/>
    <mergeCell ref="I39:I41"/>
    <mergeCell ref="J39:J41"/>
    <mergeCell ref="B41:C41"/>
    <mergeCell ref="A36:A38"/>
    <mergeCell ref="B36:C36"/>
    <mergeCell ref="D36:D38"/>
    <mergeCell ref="E36:E38"/>
    <mergeCell ref="F36:F38"/>
    <mergeCell ref="G36:G38"/>
    <mergeCell ref="H36:H38"/>
    <mergeCell ref="I36:I38"/>
    <mergeCell ref="J36:J38"/>
    <mergeCell ref="B38:C38"/>
    <mergeCell ref="A33:A35"/>
    <mergeCell ref="B33:C33"/>
    <mergeCell ref="D33:D35"/>
    <mergeCell ref="E33:E35"/>
    <mergeCell ref="F33:F35"/>
    <mergeCell ref="G33:G35"/>
    <mergeCell ref="H33:H35"/>
    <mergeCell ref="I33:I35"/>
    <mergeCell ref="J33:J35"/>
    <mergeCell ref="B35:C35"/>
    <mergeCell ref="A150:A152"/>
    <mergeCell ref="B150:C150"/>
    <mergeCell ref="D150:D152"/>
    <mergeCell ref="E150:E152"/>
    <mergeCell ref="F150:F152"/>
    <mergeCell ref="G150:G152"/>
    <mergeCell ref="H150:H152"/>
    <mergeCell ref="I150:I152"/>
    <mergeCell ref="J150:J152"/>
    <mergeCell ref="B152:C152"/>
    <mergeCell ref="A147:A149"/>
    <mergeCell ref="B147:C147"/>
    <mergeCell ref="D147:D149"/>
    <mergeCell ref="E147:E149"/>
    <mergeCell ref="F147:F149"/>
    <mergeCell ref="G147:G149"/>
    <mergeCell ref="H147:H149"/>
    <mergeCell ref="I147:I149"/>
    <mergeCell ref="J147:J149"/>
    <mergeCell ref="B149:C149"/>
    <mergeCell ref="A144:A146"/>
    <mergeCell ref="B144:C144"/>
    <mergeCell ref="D144:D146"/>
    <mergeCell ref="E144:E146"/>
    <mergeCell ref="F144:F146"/>
    <mergeCell ref="G144:G146"/>
    <mergeCell ref="H144:H146"/>
    <mergeCell ref="I144:I146"/>
    <mergeCell ref="J144:J146"/>
    <mergeCell ref="B146:C146"/>
    <mergeCell ref="A141:A143"/>
    <mergeCell ref="B141:C141"/>
    <mergeCell ref="D141:D143"/>
    <mergeCell ref="E141:E143"/>
    <mergeCell ref="F141:F143"/>
    <mergeCell ref="G141:G143"/>
    <mergeCell ref="H141:H143"/>
    <mergeCell ref="I141:I143"/>
    <mergeCell ref="J141:J143"/>
    <mergeCell ref="B143:C143"/>
    <mergeCell ref="A99:A101"/>
    <mergeCell ref="B99:C99"/>
    <mergeCell ref="D99:D101"/>
    <mergeCell ref="E99:E101"/>
    <mergeCell ref="F99:F101"/>
    <mergeCell ref="G99:G101"/>
    <mergeCell ref="H99:H101"/>
    <mergeCell ref="I99:I101"/>
    <mergeCell ref="J99:J101"/>
    <mergeCell ref="B101:C101"/>
    <mergeCell ref="J93:J95"/>
    <mergeCell ref="K93:K95"/>
    <mergeCell ref="B95:C95"/>
    <mergeCell ref="A96:A98"/>
    <mergeCell ref="B96:C96"/>
    <mergeCell ref="D96:D98"/>
    <mergeCell ref="E96:E98"/>
    <mergeCell ref="F96:F98"/>
    <mergeCell ref="G96:G98"/>
    <mergeCell ref="H96:H98"/>
    <mergeCell ref="I96:I98"/>
    <mergeCell ref="J96:J98"/>
    <mergeCell ref="K96:K98"/>
    <mergeCell ref="B98:C98"/>
    <mergeCell ref="B92:C92"/>
    <mergeCell ref="A93:A95"/>
    <mergeCell ref="B93:C93"/>
    <mergeCell ref="D93:D95"/>
    <mergeCell ref="E93:E95"/>
    <mergeCell ref="F93:F95"/>
    <mergeCell ref="G93:G95"/>
    <mergeCell ref="H93:H95"/>
    <mergeCell ref="I93:I95"/>
    <mergeCell ref="K156:K158"/>
    <mergeCell ref="K159:K161"/>
    <mergeCell ref="A162:J162"/>
    <mergeCell ref="G156:G158"/>
    <mergeCell ref="H156:H158"/>
    <mergeCell ref="I156:I158"/>
    <mergeCell ref="J156:J158"/>
    <mergeCell ref="B161:C161"/>
    <mergeCell ref="J159:J161"/>
    <mergeCell ref="B159:C159"/>
    <mergeCell ref="D159:D161"/>
    <mergeCell ref="E159:E161"/>
    <mergeCell ref="F159:F161"/>
    <mergeCell ref="G159:G161"/>
    <mergeCell ref="H159:H161"/>
    <mergeCell ref="I159:I161"/>
    <mergeCell ref="A159:A161"/>
    <mergeCell ref="K6:K8"/>
    <mergeCell ref="K9:K11"/>
    <mergeCell ref="K12:K14"/>
    <mergeCell ref="K15:K17"/>
    <mergeCell ref="K18:K20"/>
    <mergeCell ref="K21:K23"/>
    <mergeCell ref="K24:K26"/>
    <mergeCell ref="K27:K29"/>
    <mergeCell ref="K153:K155"/>
    <mergeCell ref="K87:K89"/>
    <mergeCell ref="K90:K92"/>
    <mergeCell ref="K99:K101"/>
    <mergeCell ref="K141:K143"/>
    <mergeCell ref="K144:K146"/>
    <mergeCell ref="K147:K149"/>
    <mergeCell ref="K150:K152"/>
    <mergeCell ref="K33:K35"/>
    <mergeCell ref="K36:K38"/>
    <mergeCell ref="K39:K41"/>
    <mergeCell ref="K42:K44"/>
    <mergeCell ref="K45:K47"/>
    <mergeCell ref="K48:K50"/>
    <mergeCell ref="K51:K53"/>
    <mergeCell ref="K54:K56"/>
    <mergeCell ref="A1:B1"/>
    <mergeCell ref="C1:J1"/>
    <mergeCell ref="J6:J8"/>
    <mergeCell ref="B3:C3"/>
    <mergeCell ref="I6:I8"/>
    <mergeCell ref="B6:C6"/>
    <mergeCell ref="B4:C4"/>
    <mergeCell ref="A6:A8"/>
    <mergeCell ref="B9:C9"/>
    <mergeCell ref="B8:C8"/>
    <mergeCell ref="D6:D8"/>
    <mergeCell ref="E6:E8"/>
    <mergeCell ref="F6:F8"/>
    <mergeCell ref="G6:G8"/>
    <mergeCell ref="H6:H8"/>
    <mergeCell ref="E9:E11"/>
    <mergeCell ref="F9:F11"/>
    <mergeCell ref="G9:G11"/>
    <mergeCell ref="H9:H11"/>
    <mergeCell ref="A15:A17"/>
    <mergeCell ref="D15:D17"/>
    <mergeCell ref="E15:E17"/>
    <mergeCell ref="F15:F17"/>
    <mergeCell ref="G15:G17"/>
    <mergeCell ref="H15:H17"/>
    <mergeCell ref="I15:I17"/>
    <mergeCell ref="J15:J17"/>
    <mergeCell ref="B11:C11"/>
    <mergeCell ref="A9:A11"/>
    <mergeCell ref="A12:A14"/>
    <mergeCell ref="B12:C12"/>
    <mergeCell ref="D12:D14"/>
    <mergeCell ref="E12:E14"/>
    <mergeCell ref="F12:F14"/>
    <mergeCell ref="G12:G14"/>
    <mergeCell ref="H12:H14"/>
    <mergeCell ref="I12:I14"/>
    <mergeCell ref="J12:J14"/>
    <mergeCell ref="B14:C14"/>
    <mergeCell ref="B17:C17"/>
    <mergeCell ref="I9:I11"/>
    <mergeCell ref="J9:J11"/>
    <mergeCell ref="D9:D11"/>
    <mergeCell ref="A18:A20"/>
    <mergeCell ref="B18:C18"/>
    <mergeCell ref="D18:D20"/>
    <mergeCell ref="E18:E20"/>
    <mergeCell ref="F18:F20"/>
    <mergeCell ref="G18:G20"/>
    <mergeCell ref="H18:H20"/>
    <mergeCell ref="I18:I20"/>
    <mergeCell ref="J18:J20"/>
    <mergeCell ref="B20:C20"/>
    <mergeCell ref="A21:A23"/>
    <mergeCell ref="D21:D23"/>
    <mergeCell ref="E21:E23"/>
    <mergeCell ref="F21:F23"/>
    <mergeCell ref="G21:G23"/>
    <mergeCell ref="H21:H23"/>
    <mergeCell ref="I21:I23"/>
    <mergeCell ref="J21:J23"/>
    <mergeCell ref="A24:A26"/>
    <mergeCell ref="D24:D26"/>
    <mergeCell ref="E24:E26"/>
    <mergeCell ref="F24:F26"/>
    <mergeCell ref="G24:G26"/>
    <mergeCell ref="H24:H26"/>
    <mergeCell ref="I24:I26"/>
    <mergeCell ref="J24:J26"/>
    <mergeCell ref="B26:C26"/>
    <mergeCell ref="B21:C21"/>
    <mergeCell ref="B24:C24"/>
    <mergeCell ref="A153:A155"/>
    <mergeCell ref="B153:C153"/>
    <mergeCell ref="D153:D155"/>
    <mergeCell ref="E153:E155"/>
    <mergeCell ref="F153:F155"/>
    <mergeCell ref="A156:A158"/>
    <mergeCell ref="A27:A29"/>
    <mergeCell ref="D27:D29"/>
    <mergeCell ref="E27:E29"/>
    <mergeCell ref="F27:F29"/>
    <mergeCell ref="B29:C29"/>
    <mergeCell ref="B158:C158"/>
    <mergeCell ref="F156:F158"/>
    <mergeCell ref="A87:A89"/>
    <mergeCell ref="B87:C87"/>
    <mergeCell ref="D87:D89"/>
    <mergeCell ref="E87:E89"/>
    <mergeCell ref="F87:F89"/>
    <mergeCell ref="B89:C89"/>
    <mergeCell ref="A90:A92"/>
    <mergeCell ref="B90:C90"/>
    <mergeCell ref="D90:D92"/>
    <mergeCell ref="E90:E92"/>
    <mergeCell ref="F90:F92"/>
    <mergeCell ref="G153:G155"/>
    <mergeCell ref="H153:H155"/>
    <mergeCell ref="I153:I155"/>
    <mergeCell ref="J153:J155"/>
    <mergeCell ref="B27:C27"/>
    <mergeCell ref="B23:C23"/>
    <mergeCell ref="B15:C15"/>
    <mergeCell ref="B156:C156"/>
    <mergeCell ref="D156:D158"/>
    <mergeCell ref="E156:E158"/>
    <mergeCell ref="H31:J31"/>
    <mergeCell ref="B155:C155"/>
    <mergeCell ref="G27:G29"/>
    <mergeCell ref="H27:H29"/>
    <mergeCell ref="I27:I29"/>
    <mergeCell ref="J27:J29"/>
    <mergeCell ref="G87:G89"/>
    <mergeCell ref="H87:H89"/>
    <mergeCell ref="I87:I89"/>
    <mergeCell ref="J87:J89"/>
    <mergeCell ref="G90:G92"/>
    <mergeCell ref="H90:H92"/>
    <mergeCell ref="I90:I92"/>
    <mergeCell ref="J90:J92"/>
  </mergeCells>
  <conditionalFormatting sqref="I6:I29 I153:I161">
    <cfRule type="expression" dxfId="11" priority="20">
      <formula>$K6="Fehler"</formula>
    </cfRule>
  </conditionalFormatting>
  <conditionalFormatting sqref="E6:E29 E153:E161">
    <cfRule type="expression" dxfId="10" priority="16">
      <formula>E6&gt;D6</formula>
    </cfRule>
  </conditionalFormatting>
  <conditionalFormatting sqref="I87:I101 I141:I152">
    <cfRule type="expression" dxfId="9" priority="10">
      <formula>$K87="Fehler"</formula>
    </cfRule>
  </conditionalFormatting>
  <conditionalFormatting sqref="E87:E101 E141:E152">
    <cfRule type="expression" dxfId="8" priority="9">
      <formula>E87&gt;D87</formula>
    </cfRule>
  </conditionalFormatting>
  <conditionalFormatting sqref="I60:I86">
    <cfRule type="expression" dxfId="7" priority="8">
      <formula>$K60="Fehler"</formula>
    </cfRule>
  </conditionalFormatting>
  <conditionalFormatting sqref="E60:E86">
    <cfRule type="expression" dxfId="6" priority="7">
      <formula>E60&gt;D60</formula>
    </cfRule>
  </conditionalFormatting>
  <conditionalFormatting sqref="I33:I59">
    <cfRule type="expression" dxfId="5" priority="6">
      <formula>$K33="Fehler"</formula>
    </cfRule>
  </conditionalFormatting>
  <conditionalFormatting sqref="E33:E59">
    <cfRule type="expression" dxfId="4" priority="5">
      <formula>E33&gt;D33</formula>
    </cfRule>
  </conditionalFormatting>
  <conditionalFormatting sqref="I114:I140">
    <cfRule type="expression" dxfId="3" priority="4">
      <formula>$K114="Fehler"</formula>
    </cfRule>
  </conditionalFormatting>
  <conditionalFormatting sqref="E114:E140">
    <cfRule type="expression" dxfId="2" priority="3">
      <formula>E114&gt;D114</formula>
    </cfRule>
  </conditionalFormatting>
  <conditionalFormatting sqref="I102:I113">
    <cfRule type="expression" dxfId="1" priority="2">
      <formula>$K102="Fehler"</formula>
    </cfRule>
  </conditionalFormatting>
  <conditionalFormatting sqref="E102:E113">
    <cfRule type="expression" dxfId="0" priority="1">
      <formula>E102&gt;D102</formula>
    </cfRule>
  </conditionalFormatting>
  <dataValidations xWindow="406" yWindow="439" count="16">
    <dataValidation allowBlank="1" showInputMessage="1" showErrorMessage="1" prompt="Gesamtzahl der Betreuungsräume (Summe aus den Angaben zu den Einrichtungen)" sqref="D5"/>
    <dataValidation allowBlank="1" showInputMessage="1" showErrorMessage="1" prompt="Gesamtanzahl der CO2 Ampeln, die vom Träger beantragt werden._x000a_" sqref="E5"/>
    <dataValidation allowBlank="1" showInputMessage="1" showErrorMessage="1" prompt="Beantrage Zuwendung für alle vom Träger für die eingetragenen Einrichtungen/ Kindertagespflegestellen beantragten CO2 Ampeln unter Beachtung des Geräte-Maximalbetrag" sqref="G5:H5"/>
    <dataValidation allowBlank="1" showInputMessage="1" showErrorMessage="1" prompt="Name der Kinder- tageseinrichtung/ Kindertagespflegestelle" sqref="B6:C6 B9:C9 B24:C24 B27:C27 B12:C12 B18:C18 B21:C21 B15:C15 B153:C153 B156:C156 B159:C159 B96:C96 B87:C87 B90:C90 B144:C144 B147:C147 B93:C93 B99:C99 B141:C141 B150:C150 B69:C69 B60:C60 B63:C63 B78:C78 B81:C81 B66:C66 B72:C72 B75:C75 B84:C84 B42:C42 B33:C33 B36:C36 B51:C51 B54:C54 B39:C39 B45:C45 B48:C48 B57:C57 B123:C123 B114:C114 B117:C117 B132:C132 B135:C135 B120:C120 B126:C126 B129:C129 B138:C138 B105:C105 B108:C108 B102:C102 B111:C111"/>
    <dataValidation allowBlank="1" showInputMessage="1" showErrorMessage="1" prompt="Ort" sqref="C7 C10 C25 C28 C13 C19 C22 C16 C154 C157 C160 C97 C88 C91 C145 C148 C94 C100 C142 C151 C70 C61 C64 C79 C82 C67 C73 C76 C85 C43 C34 C37 C52 C55 C40 C46 C49 C58 C124 C115 C118 C133 C136 C121 C127 C130 C139 C106 C109 C103 C112"/>
    <dataValidation allowBlank="1" showInputMessage="1" showErrorMessage="1" prompt="Straße und Hausnummer" sqref="B8 B11 B26 B17 B14 B29:B31 B23 B20 B155 B158 B161 B59 B89 B92 B146 B98 B95 B149 B143 B152 B74 B62 B65 B80 B71 B68 B83 B77 B86 B47 B35 B38 B53 B44 B41 B56 B50 B101 B128 B116 B119 B134 B125 B122 B137 B131 B140 B107 B110 B104 B113"/>
    <dataValidation allowBlank="1" showInputMessage="1" showErrorMessage="1" prompt="Einzel-Gerätepreis (Brutto) der CO2 Ampel ohne Liefer-/ Versandkosten. Skonto ist anteilig in Abzug zu bringen. " sqref="F6:F29 F33:F161"/>
    <dataValidation allowBlank="1" showInputMessage="1" showErrorMessage="1" prompt="Anzahl der beantragten Ampeln x Einzelgerätepreis_x000a_(Spalte 3 x Spalte 4)" sqref="G6:G29 G33:G161"/>
    <dataValidation allowBlank="1" showInputMessage="1" showErrorMessage="1" prompt="Beantrage Zuwendung für alle beantragten Ampeln dieser KITA/ Kindertagespflegestelle unter Beachtung des Geräte-Maximalbetrag._x000a_(Spalte 3 x Gerätepreis, jedoch auf max. 300 € je Gerät begrenzt))_x000a_" sqref="H6:H29 H33:H161"/>
    <dataValidation type="custom" errorStyle="warning" allowBlank="1" showInputMessage="1" showErrorMessage="1" errorTitle="Fehler" error="Es ist nur eine Ampel je Betreuungsraum förderfähig._x000a_Bitte ändern Sie die Anzahl der Räume oder der Ampeln." prompt="Anzahl der für diese KITA/ Kindertagespflege- stelle beschafften Ampeln" sqref="E6:E29 E33:E161">
      <formula1>(OR(E6=D6,E6&lt;D6))</formula1>
    </dataValidation>
    <dataValidation allowBlank="1" showInputMessage="1" showErrorMessage="1" prompt="Anzahl der Betreuungsräume der KITA/ Kindertagespflegestelle" sqref="D6:D29 D33:D161"/>
    <dataValidation allowBlank="1" showInputMessage="1" showErrorMessage="1" prompt="Beantrage Zuwendung auf Ausgaben für Lieferung und Erstinstallation des Trägers und Berücksichtigung der Maximalbeträge" sqref="I5"/>
    <dataValidation allowBlank="1" showInputMessage="1" showErrorMessage="1" prompt="Beantrage Zuwendung für alle vom Träger für die eingetragenen Einrichtungen/ Kindertagespflegestellen beantragten CO2 Ampeln und Ausgaben für Lieferung/Erstinstallation unter Beachtung der Maximalbeträge" sqref="J5"/>
    <dataValidation allowBlank="1" showInputMessage="1" showErrorMessage="1" prompt="bis zu 500 € je KITA/Pflegestelle, soweit Ausgaben für Lieferung und Erstinstallation entstanden sind._x000a_Sind mehr als 20 CO2 Ampeln in einer Einrichtung förderfähig beträgt die Förderung bis zu 1.000 €_x000a_" sqref="I6:I29 I33:I161"/>
    <dataValidation allowBlank="1" showInputMessage="1" showErrorMessage="1" prompt="Summe von beantragter Gerätezuwendung und Ausgaben für Lieferung und Erstinstallation für diese KITA/ Kindertagespflegestelle._x000a_(Spalte 6 + Spalte 7)" sqref="J6:J29 J33:J161"/>
    <dataValidation type="textLength" allowBlank="1" showInputMessage="1" showErrorMessage="1" error="Bitte PLZ mit 5 Ziffern eingeben." prompt="PLZ der Einrichtung/Stelle" sqref="B7 B10 B13 B16 B19 B22 B25 B28 B154 B157 B160 B88 B91 B94 B97 B100 B142 B145 B148 B151 B61 B64 B67 B70 B73 B76 B79 B82 B85 B34 B37 B40 B43 B46 B49 B52 B55 B58 B115 B118 B121 B124 B127 B130 B133 B136 B139 B103 B106 B109 B112">
      <formula1>5</formula1>
      <formula2>5</formula2>
    </dataValidation>
  </dataValidations>
  <pageMargins left="0.15748031496062992" right="0.15748031496062992" top="0.86614173228346458" bottom="0.19685039370078741" header="0.59055118110236227" footer="0.15748031496062992"/>
  <pageSetup paperSize="9" scale="65" fitToHeight="0" orientation="landscape" r:id="rId1"/>
  <headerFooter>
    <oddHeader xml:space="preserve">&amp;C&amp;"Arial,Fett"&amp;16&amp;UÜbersicht über die beantragten CO&amp;Y2&amp;Y-Ampeln&amp;RAnlage zum Antrag  </oddHeader>
    <oddFooter>&amp;R&amp;P von &amp;N</oddFooter>
  </headerFooter>
  <rowBreaks count="4" manualBreakCount="4">
    <brk id="59" max="16383" man="1"/>
    <brk id="86" max="16383" man="1"/>
    <brk id="113" max="16383" man="1"/>
    <brk id="14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Gelhaar, Jens</dc:creator>
  <cp:lastModifiedBy>Silvia Herzog</cp:lastModifiedBy>
  <cp:lastPrinted>2021-11-16T07:54:18Z</cp:lastPrinted>
  <dcterms:created xsi:type="dcterms:W3CDTF">2021-11-04T07:42:26Z</dcterms:created>
  <dcterms:modified xsi:type="dcterms:W3CDTF">2021-11-22T09:58:42Z</dcterms:modified>
</cp:coreProperties>
</file>