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User\Herzog\Corona\RS 22.11.21\"/>
    </mc:Choice>
  </mc:AlternateContent>
  <bookViews>
    <workbookView xWindow="0" yWindow="0" windowWidth="28800" windowHeight="12300"/>
  </bookViews>
  <sheets>
    <sheet name="Tabelle1" sheetId="1" r:id="rId1"/>
  </sheets>
  <definedNames>
    <definedName name="_xlnm.Print_Titles" localSheetId="0">Tabelle1!$4:$5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E6" i="1"/>
  <c r="D6" i="1"/>
  <c r="G37" i="1"/>
  <c r="H37" i="1"/>
  <c r="K37" i="1" s="1"/>
  <c r="G40" i="1"/>
  <c r="H40" i="1"/>
  <c r="K40" i="1" s="1"/>
  <c r="G43" i="1"/>
  <c r="H43" i="1"/>
  <c r="K43" i="1" s="1"/>
  <c r="G46" i="1"/>
  <c r="H46" i="1"/>
  <c r="K46" i="1" s="1"/>
  <c r="G49" i="1"/>
  <c r="H49" i="1"/>
  <c r="K49" i="1"/>
  <c r="G52" i="1"/>
  <c r="H52" i="1"/>
  <c r="K52" i="1"/>
  <c r="G55" i="1"/>
  <c r="H55" i="1"/>
  <c r="K55" i="1"/>
  <c r="G58" i="1"/>
  <c r="H58" i="1"/>
  <c r="K58" i="1" s="1"/>
  <c r="G61" i="1"/>
  <c r="H61" i="1"/>
  <c r="K61" i="1" s="1"/>
  <c r="G64" i="1"/>
  <c r="H64" i="1"/>
  <c r="K64" i="1" s="1"/>
  <c r="G67" i="1"/>
  <c r="H67" i="1"/>
  <c r="K67" i="1" s="1"/>
  <c r="G70" i="1"/>
  <c r="H70" i="1"/>
  <c r="K70" i="1" s="1"/>
  <c r="G73" i="1"/>
  <c r="H73" i="1"/>
  <c r="K73" i="1"/>
  <c r="G76" i="1"/>
  <c r="H76" i="1"/>
  <c r="K76" i="1"/>
  <c r="G79" i="1"/>
  <c r="H79" i="1"/>
  <c r="K79" i="1"/>
  <c r="G82" i="1"/>
  <c r="H82" i="1"/>
  <c r="K82" i="1" s="1"/>
  <c r="G85" i="1"/>
  <c r="H85" i="1"/>
  <c r="K85" i="1" s="1"/>
  <c r="G88" i="1"/>
  <c r="H88" i="1"/>
  <c r="K88" i="1" s="1"/>
  <c r="G91" i="1"/>
  <c r="H91" i="1"/>
  <c r="K91" i="1" s="1"/>
  <c r="G94" i="1"/>
  <c r="H94" i="1"/>
  <c r="K94" i="1" s="1"/>
  <c r="G97" i="1"/>
  <c r="H97" i="1"/>
  <c r="K97" i="1"/>
  <c r="G100" i="1"/>
  <c r="H100" i="1"/>
  <c r="K100" i="1" s="1"/>
  <c r="G103" i="1"/>
  <c r="H103" i="1"/>
  <c r="K103" i="1"/>
  <c r="G106" i="1"/>
  <c r="H106" i="1"/>
  <c r="K106" i="1" s="1"/>
  <c r="G109" i="1"/>
  <c r="H109" i="1"/>
  <c r="K109" i="1" s="1"/>
  <c r="G112" i="1"/>
  <c r="H112" i="1"/>
  <c r="K112" i="1" s="1"/>
  <c r="G115" i="1"/>
  <c r="H115" i="1"/>
  <c r="K115" i="1" s="1"/>
  <c r="G118" i="1"/>
  <c r="H118" i="1"/>
  <c r="K118" i="1" s="1"/>
  <c r="G121" i="1"/>
  <c r="H121" i="1"/>
  <c r="K121" i="1"/>
  <c r="G124" i="1"/>
  <c r="H124" i="1"/>
  <c r="K124" i="1"/>
  <c r="G127" i="1"/>
  <c r="H127" i="1"/>
  <c r="K127" i="1"/>
  <c r="G130" i="1"/>
  <c r="H130" i="1"/>
  <c r="K130" i="1" s="1"/>
  <c r="G133" i="1"/>
  <c r="H133" i="1"/>
  <c r="K133" i="1" s="1"/>
  <c r="G136" i="1"/>
  <c r="H136" i="1"/>
  <c r="K136" i="1" s="1"/>
  <c r="G139" i="1"/>
  <c r="H139" i="1"/>
  <c r="K139" i="1" s="1"/>
  <c r="G142" i="1"/>
  <c r="H142" i="1"/>
  <c r="K142" i="1"/>
  <c r="G145" i="1"/>
  <c r="H145" i="1"/>
  <c r="K145" i="1"/>
  <c r="G148" i="1"/>
  <c r="H148" i="1"/>
  <c r="K148" i="1"/>
  <c r="G151" i="1"/>
  <c r="H151" i="1"/>
  <c r="K151" i="1"/>
  <c r="G154" i="1"/>
  <c r="H154" i="1"/>
  <c r="K154" i="1" s="1"/>
  <c r="G157" i="1"/>
  <c r="H157" i="1"/>
  <c r="K157" i="1" s="1"/>
  <c r="H34" i="1"/>
  <c r="K34" i="1" s="1"/>
  <c r="G34" i="1"/>
  <c r="G10" i="1" l="1"/>
  <c r="H10" i="1"/>
  <c r="K10" i="1" s="1"/>
  <c r="G13" i="1"/>
  <c r="H13" i="1"/>
  <c r="K13" i="1"/>
  <c r="G16" i="1"/>
  <c r="H16" i="1"/>
  <c r="K16" i="1" s="1"/>
  <c r="G19" i="1"/>
  <c r="H19" i="1"/>
  <c r="K19" i="1" s="1"/>
  <c r="G22" i="1"/>
  <c r="H22" i="1"/>
  <c r="K22" i="1"/>
  <c r="G25" i="1"/>
  <c r="H25" i="1"/>
  <c r="K25" i="1"/>
  <c r="G28" i="1"/>
  <c r="H28" i="1"/>
  <c r="K28" i="1" s="1"/>
  <c r="H7" i="1"/>
  <c r="H6" i="1" s="1"/>
  <c r="G7" i="1" l="1"/>
  <c r="G6" i="1" s="1"/>
  <c r="K7" i="1" l="1"/>
  <c r="K6" i="1" s="1"/>
</calcChain>
</file>

<file path=xl/sharedStrings.xml><?xml version="1.0" encoding="utf-8"?>
<sst xmlns="http://schemas.openxmlformats.org/spreadsheetml/2006/main" count="17" uniqueCount="17">
  <si>
    <t>Träger:</t>
  </si>
  <si>
    <r>
      <t xml:space="preserve">Kindertageseinrichtung/ -Pflegestelle
</t>
    </r>
    <r>
      <rPr>
        <b/>
        <sz val="11"/>
        <color theme="1"/>
        <rFont val="Calibri"/>
        <family val="2"/>
        <scheme val="minor"/>
      </rPr>
      <t>Anschrift</t>
    </r>
  </si>
  <si>
    <t>Träger gesamt:</t>
  </si>
  <si>
    <t>lfd. Nr.</t>
  </si>
  <si>
    <t>Datum, Unterschrift</t>
  </si>
  <si>
    <t xml:space="preserve">Einzel-Gerätepreis (Brutto)
</t>
  </si>
  <si>
    <t>Anzahl der beantragten mobilen Luftreinigungsgeräte</t>
  </si>
  <si>
    <t>Anzahl der auszustattenden Betreuungs- räume</t>
  </si>
  <si>
    <t>Gesamt-Geräteausgaben
(Spalte 3 x Spalte 4)</t>
  </si>
  <si>
    <r>
      <t xml:space="preserve">beantragte Zuwendung für alle Geräte
</t>
    </r>
    <r>
      <rPr>
        <b/>
        <sz val="9"/>
        <color theme="1"/>
        <rFont val="Calibri"/>
        <family val="2"/>
        <scheme val="minor"/>
      </rPr>
      <t>(bei einem Gerätepreis von über 3.000 € ist der Maximalbetrag von 3.000 € zu berücksichtigen.)</t>
    </r>
  </si>
  <si>
    <t>Geräteanschaffung</t>
  </si>
  <si>
    <t>Gesamt</t>
  </si>
  <si>
    <r>
      <t xml:space="preserve">Zuwendung für die KITA/Pflegestelle
</t>
    </r>
    <r>
      <rPr>
        <sz val="8"/>
        <color theme="1"/>
        <rFont val="Calibri"/>
        <family val="2"/>
        <scheme val="minor"/>
      </rPr>
      <t>(Spalte 6 + Spalte 8)</t>
    </r>
  </si>
  <si>
    <t xml:space="preserve">Pauschalen von 2.000 € je geförderten Luftreinigungsgerät
(Anzahl der Geräte x 2.000 €) 
- wenn Spalte 7 mit "ja" zu beantworten ist -
</t>
  </si>
  <si>
    <t>* sofern in einer KITA / Kindertagespflegestelle Geräte mit verschiedenen Ausgaben beantragt werden, nehmen Sie die Eintragungen bitte per Hand vor.</t>
  </si>
  <si>
    <r>
      <t xml:space="preserve">Entstehen Ausgaben für Erstinstallation, Einweisung und Wartung  je Gerät 
</t>
    </r>
    <r>
      <rPr>
        <b/>
        <u/>
        <sz val="14"/>
        <color theme="1"/>
        <rFont val="Calibri"/>
        <family val="2"/>
        <scheme val="minor"/>
      </rPr>
      <t>(ja/nein)</t>
    </r>
  </si>
  <si>
    <t>Pauschale für Installation, Einweisung und Wartung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</si>
</sst>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b/>
      <sz val="9"/>
      <color theme="1"/>
      <name val="Calibri"/>
      <family val="2"/>
      <scheme val="minor"/>
    </font>
    <font>
      <b/>
      <sz val="16"/>
      <color theme="1"/>
      <name val="Calibri"/>
      <family val="2"/>
      <scheme val="minor"/>
    </font>
    <font>
      <sz val="16"/>
      <color theme="1"/>
      <name val="Calibri"/>
      <family val="2"/>
      <scheme val="minor"/>
    </font>
    <font>
      <b/>
      <u/>
      <sz val="16"/>
      <color theme="1"/>
      <name val="Calibri"/>
      <family val="2"/>
      <scheme val="minor"/>
    </font>
    <font>
      <sz val="14"/>
      <color theme="1"/>
      <name val="Calibri"/>
      <family val="2"/>
      <scheme val="minor"/>
    </font>
    <font>
      <b/>
      <u/>
      <sz val="18"/>
      <color theme="1"/>
      <name val="Calibri"/>
      <family val="2"/>
      <scheme val="minor"/>
    </font>
    <font>
      <b/>
      <u/>
      <sz val="14"/>
      <color theme="1"/>
      <name val="Calibri"/>
      <family val="2"/>
      <scheme val="minor"/>
    </font>
  </fonts>
  <fills count="4">
    <fill>
      <patternFill patternType="none"/>
    </fill>
    <fill>
      <patternFill patternType="gray125"/>
    </fill>
    <fill>
      <patternFill patternType="gray0625">
        <bgColor theme="0" tint="-0.14996795556505021"/>
      </patternFill>
    </fill>
    <fill>
      <patternFill patternType="solid">
        <fgColor theme="7" tint="0.7999816888943144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98">
    <xf numFmtId="0" fontId="0" fillId="0" borderId="0" xfId="0"/>
    <xf numFmtId="0" fontId="0" fillId="0" borderId="0" xfId="0" applyAlignment="1" applyProtection="1">
      <alignment wrapText="1"/>
    </xf>
    <xf numFmtId="0" fontId="6" fillId="2" borderId="14" xfId="0" applyFont="1" applyFill="1" applyBorder="1" applyAlignment="1" applyProtection="1">
      <alignment vertical="center" wrapText="1"/>
    </xf>
    <xf numFmtId="0" fontId="0" fillId="0" borderId="0" xfId="0" applyAlignment="1" applyProtection="1">
      <alignment vertical="center" wrapText="1"/>
    </xf>
    <xf numFmtId="0" fontId="8" fillId="2" borderId="15"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Alignment="1" applyProtection="1">
      <alignment wrapText="1"/>
    </xf>
    <xf numFmtId="0" fontId="0" fillId="0" borderId="0" xfId="0" applyBorder="1" applyAlignment="1" applyProtection="1">
      <alignment horizontal="left" vertical="center" wrapText="1"/>
    </xf>
    <xf numFmtId="0" fontId="0" fillId="0" borderId="0" xfId="0" applyFont="1" applyBorder="1" applyAlignment="1" applyProtection="1">
      <alignment horizontal="center" vertical="center" wrapText="1"/>
    </xf>
    <xf numFmtId="164" fontId="0" fillId="0" borderId="0" xfId="0" applyNumberFormat="1" applyBorder="1" applyAlignment="1" applyProtection="1">
      <alignment horizontal="center" vertical="center" wrapText="1"/>
    </xf>
    <xf numFmtId="164" fontId="0" fillId="0" borderId="0" xfId="0" applyNumberFormat="1" applyFon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3" fillId="0" borderId="1" xfId="0" applyFont="1" applyBorder="1" applyAlignment="1" applyProtection="1">
      <alignment horizontal="right" vertical="center" wrapText="1"/>
    </xf>
    <xf numFmtId="0" fontId="6" fillId="0" borderId="25" xfId="0" applyFont="1" applyFill="1" applyBorder="1" applyAlignment="1" applyProtection="1">
      <alignment vertical="center" wrapText="1"/>
    </xf>
    <xf numFmtId="0" fontId="6" fillId="0" borderId="17" xfId="0" applyFont="1" applyFill="1" applyBorder="1" applyAlignment="1" applyProtection="1">
      <alignment horizontal="right" vertical="center" wrapText="1"/>
    </xf>
    <xf numFmtId="0" fontId="8" fillId="0" borderId="4" xfId="0" applyFont="1" applyFill="1" applyBorder="1" applyAlignment="1" applyProtection="1">
      <alignment horizontal="center" vertical="center" wrapText="1"/>
    </xf>
    <xf numFmtId="49" fontId="11" fillId="3" borderId="24" xfId="0" applyNumberFormat="1" applyFont="1" applyFill="1" applyBorder="1" applyAlignment="1" applyProtection="1">
      <alignment horizontal="left" vertical="center" wrapText="1"/>
      <protection locked="0"/>
    </xf>
    <xf numFmtId="0" fontId="11" fillId="3" borderId="23" xfId="0" applyFont="1" applyFill="1" applyBorder="1" applyAlignment="1" applyProtection="1">
      <alignment horizontal="left" vertical="center" wrapText="1"/>
      <protection locked="0"/>
    </xf>
    <xf numFmtId="164" fontId="8" fillId="0" borderId="17" xfId="0" applyNumberFormat="1" applyFont="1" applyFill="1" applyBorder="1" applyAlignment="1" applyProtection="1">
      <alignment horizontal="center" vertical="center" wrapText="1"/>
    </xf>
    <xf numFmtId="164" fontId="8" fillId="0" borderId="32" xfId="0" applyNumberFormat="1"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38" xfId="0" applyBorder="1" applyAlignment="1" applyProtection="1">
      <alignment wrapText="1"/>
    </xf>
    <xf numFmtId="0" fontId="0" fillId="0" borderId="11" xfId="0" applyBorder="1" applyAlignment="1" applyProtection="1">
      <alignment wrapText="1"/>
    </xf>
    <xf numFmtId="0" fontId="0" fillId="0" borderId="34" xfId="0"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0" borderId="41"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1" fillId="0" borderId="44" xfId="0" applyFont="1" applyBorder="1" applyAlignment="1" applyProtection="1">
      <alignment horizontal="center" vertical="center" wrapText="1"/>
    </xf>
    <xf numFmtId="164" fontId="8" fillId="0" borderId="45" xfId="0" applyNumberFormat="1" applyFont="1" applyFill="1" applyBorder="1" applyAlignment="1" applyProtection="1">
      <alignment horizontal="center" vertical="center" wrapText="1"/>
    </xf>
    <xf numFmtId="0" fontId="1" fillId="0" borderId="42" xfId="0" applyFont="1" applyBorder="1" applyAlignment="1" applyProtection="1">
      <alignment horizontal="center" vertical="center" wrapText="1"/>
    </xf>
    <xf numFmtId="164" fontId="12" fillId="0" borderId="42" xfId="0" applyNumberFormat="1" applyFont="1" applyFill="1" applyBorder="1" applyAlignment="1" applyProtection="1">
      <alignment horizontal="right" vertical="center" wrapText="1"/>
    </xf>
    <xf numFmtId="0" fontId="5" fillId="0" borderId="37" xfId="0" applyFont="1" applyBorder="1" applyAlignment="1" applyProtection="1">
      <alignment horizontal="center" vertical="center" wrapText="1"/>
    </xf>
    <xf numFmtId="0" fontId="0" fillId="0" borderId="35" xfId="0" applyBorder="1" applyAlignment="1" applyProtection="1">
      <alignment wrapText="1"/>
    </xf>
    <xf numFmtId="0" fontId="5" fillId="0" borderId="47" xfId="0" applyFont="1" applyBorder="1" applyAlignment="1" applyProtection="1">
      <alignment horizontal="center" vertical="center" wrapText="1"/>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48" xfId="0" applyFont="1" applyFill="1" applyBorder="1" applyAlignment="1" applyProtection="1">
      <alignment horizontal="left" vertical="center" wrapText="1"/>
      <protection locked="0"/>
    </xf>
    <xf numFmtId="0" fontId="11" fillId="3" borderId="49"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164" fontId="9" fillId="3" borderId="15" xfId="0" applyNumberFormat="1" applyFont="1" applyFill="1" applyBorder="1" applyAlignment="1" applyProtection="1">
      <alignment horizontal="center" vertical="center" wrapText="1"/>
      <protection locked="0"/>
    </xf>
    <xf numFmtId="164" fontId="9" fillId="3" borderId="21" xfId="0" applyNumberFormat="1" applyFont="1" applyFill="1" applyBorder="1" applyAlignment="1" applyProtection="1">
      <alignment horizontal="center" vertical="center" wrapText="1"/>
      <protection locked="0"/>
    </xf>
    <xf numFmtId="164" fontId="9" fillId="3" borderId="5" xfId="0" applyNumberFormat="1" applyFont="1" applyFill="1" applyBorder="1" applyAlignment="1" applyProtection="1">
      <alignment horizontal="center" vertical="center" wrapText="1"/>
      <protection locked="0"/>
    </xf>
    <xf numFmtId="164" fontId="9" fillId="0" borderId="15" xfId="0" applyNumberFormat="1" applyFont="1" applyBorder="1" applyAlignment="1" applyProtection="1">
      <alignment horizontal="center" vertical="center" wrapText="1"/>
    </xf>
    <xf numFmtId="164" fontId="9" fillId="0" borderId="21" xfId="0" applyNumberFormat="1" applyFont="1" applyBorder="1" applyAlignment="1" applyProtection="1">
      <alignment horizontal="center" vertical="center" wrapText="1"/>
    </xf>
    <xf numFmtId="164" fontId="9" fillId="0" borderId="5" xfId="0" applyNumberFormat="1" applyFont="1" applyBorder="1" applyAlignment="1" applyProtection="1">
      <alignment horizontal="center" vertical="center" wrapText="1"/>
    </xf>
    <xf numFmtId="164" fontId="8" fillId="0" borderId="16" xfId="0" applyNumberFormat="1" applyFont="1" applyBorder="1" applyAlignment="1" applyProtection="1">
      <alignment horizontal="center" vertical="center" wrapText="1"/>
    </xf>
    <xf numFmtId="164" fontId="8" fillId="0" borderId="22" xfId="0" applyNumberFormat="1"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164" fontId="8" fillId="3" borderId="3" xfId="0" applyNumberFormat="1" applyFont="1" applyFill="1" applyBorder="1" applyAlignment="1" applyProtection="1">
      <alignment horizontal="center" vertical="center" wrapText="1"/>
      <protection locked="0"/>
    </xf>
    <xf numFmtId="164" fontId="8" fillId="3" borderId="33" xfId="0" applyNumberFormat="1" applyFont="1" applyFill="1" applyBorder="1" applyAlignment="1" applyProtection="1">
      <alignment horizontal="center" vertical="center" wrapText="1"/>
      <protection locked="0"/>
    </xf>
    <xf numFmtId="164" fontId="8" fillId="3" borderId="34" xfId="0" applyNumberFormat="1" applyFont="1" applyFill="1" applyBorder="1" applyAlignment="1" applyProtection="1">
      <alignment horizontal="center" vertical="center" wrapText="1"/>
      <protection locked="0"/>
    </xf>
    <xf numFmtId="164" fontId="8" fillId="3" borderId="25" xfId="0" applyNumberFormat="1" applyFont="1" applyFill="1" applyBorder="1" applyAlignment="1" applyProtection="1">
      <alignment horizontal="center" vertical="center" wrapText="1"/>
      <protection locked="0"/>
    </xf>
    <xf numFmtId="164" fontId="8" fillId="3" borderId="46" xfId="0" applyNumberFormat="1" applyFont="1" applyFill="1" applyBorder="1" applyAlignment="1" applyProtection="1">
      <alignment horizontal="center" vertical="center" wrapText="1"/>
      <protection locked="0"/>
    </xf>
    <xf numFmtId="164" fontId="8" fillId="3" borderId="6" xfId="0" applyNumberFormat="1" applyFont="1" applyFill="1" applyBorder="1" applyAlignment="1" applyProtection="1">
      <alignment horizontal="center" vertical="center" wrapText="1"/>
      <protection locked="0"/>
    </xf>
    <xf numFmtId="164" fontId="10" fillId="0" borderId="8" xfId="0" applyNumberFormat="1" applyFont="1" applyBorder="1" applyAlignment="1" applyProtection="1">
      <alignment horizontal="right" vertical="center" wrapText="1"/>
    </xf>
    <xf numFmtId="0" fontId="10" fillId="0" borderId="9" xfId="0" applyFont="1" applyBorder="1" applyAlignment="1" applyProtection="1">
      <alignment horizontal="right" vertical="center" wrapText="1"/>
    </xf>
    <xf numFmtId="0" fontId="10" fillId="0" borderId="10" xfId="0" applyFont="1" applyBorder="1" applyAlignment="1" applyProtection="1">
      <alignment horizontal="right" vertical="center" wrapText="1"/>
    </xf>
    <xf numFmtId="0" fontId="0" fillId="0" borderId="31" xfId="0" applyFont="1" applyBorder="1" applyAlignment="1" applyProtection="1">
      <alignment horizontal="center" vertical="center" textRotation="90" wrapText="1"/>
    </xf>
    <xf numFmtId="0" fontId="0" fillId="0" borderId="14"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0" xfId="0" applyBorder="1" applyAlignment="1" applyProtection="1">
      <alignment horizontal="left" wrapText="1"/>
    </xf>
    <xf numFmtId="0" fontId="6" fillId="0" borderId="0" xfId="0" applyFont="1" applyAlignment="1" applyProtection="1">
      <alignment horizontal="left" wrapText="1"/>
    </xf>
    <xf numFmtId="0" fontId="11" fillId="3" borderId="1" xfId="0" applyFont="1" applyFill="1" applyBorder="1" applyAlignment="1" applyProtection="1">
      <alignment horizontal="left" wrapText="1"/>
      <protection locked="0"/>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0" fillId="0" borderId="39"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9" xfId="0" applyBorder="1" applyAlignment="1" applyProtection="1">
      <alignment horizontal="center" vertical="center" wrapText="1"/>
    </xf>
    <xf numFmtId="0" fontId="11" fillId="3" borderId="27" xfId="0" applyFont="1" applyFill="1" applyBorder="1" applyAlignment="1" applyProtection="1">
      <alignment horizontal="left" vertical="center" wrapText="1"/>
      <protection locked="0"/>
    </xf>
    <xf numFmtId="0" fontId="11" fillId="3" borderId="28" xfId="0" applyFont="1" applyFill="1" applyBorder="1" applyAlignment="1" applyProtection="1">
      <alignment horizontal="left" vertical="center" wrapText="1"/>
      <protection locked="0"/>
    </xf>
    <xf numFmtId="0" fontId="9" fillId="3" borderId="29"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164" fontId="9" fillId="3" borderId="26" xfId="0" applyNumberFormat="1" applyFont="1" applyFill="1" applyBorder="1" applyAlignment="1" applyProtection="1">
      <alignment horizontal="center" vertical="center" wrapText="1"/>
      <protection locked="0"/>
    </xf>
    <xf numFmtId="164" fontId="9" fillId="0" borderId="26" xfId="0" applyNumberFormat="1" applyFont="1" applyBorder="1" applyAlignment="1" applyProtection="1">
      <alignment horizontal="center" vertical="center" wrapText="1"/>
    </xf>
    <xf numFmtId="164" fontId="8" fillId="0" borderId="30" xfId="0" applyNumberFormat="1"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164" fontId="0" fillId="0" borderId="0" xfId="0" applyNumberFormat="1" applyBorder="1" applyAlignment="1" applyProtection="1">
      <alignment horizontal="center" vertical="center" wrapText="1"/>
    </xf>
    <xf numFmtId="0" fontId="11" fillId="3" borderId="6"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0" fontId="0" fillId="0" borderId="20" xfId="0"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showZeros="0" tabSelected="1" showWhiteSpace="0" zoomScale="93" zoomScaleNormal="93" workbookViewId="0">
      <pane ySplit="5" topLeftCell="A142" activePane="bottomLeft" state="frozen"/>
      <selection pane="bottomLeft" activeCell="C1" sqref="C1:K1"/>
    </sheetView>
  </sheetViews>
  <sheetFormatPr baseColWidth="10" defaultColWidth="11.44140625" defaultRowHeight="14.4" x14ac:dyDescent="0.3"/>
  <cols>
    <col min="1" max="1" width="4.6640625" style="1" customWidth="1"/>
    <col min="2" max="2" width="11.44140625" style="1"/>
    <col min="3" max="3" width="46.109375" style="1" customWidth="1"/>
    <col min="4" max="4" width="16.44140625" style="1" customWidth="1"/>
    <col min="5" max="6" width="20.109375" style="1" customWidth="1"/>
    <col min="7" max="7" width="24.5546875" style="1" customWidth="1"/>
    <col min="8" max="8" width="23.5546875" style="1" customWidth="1"/>
    <col min="9" max="9" width="23.33203125" style="1" customWidth="1"/>
    <col min="10" max="10" width="31.33203125" style="1" customWidth="1"/>
    <col min="11" max="11" width="19.88671875" style="1" customWidth="1"/>
    <col min="12" max="12" width="4.109375" style="1" customWidth="1"/>
    <col min="13" max="16384" width="11.44140625" style="1"/>
  </cols>
  <sheetData>
    <row r="1" spans="1:12" ht="18" x14ac:dyDescent="0.35">
      <c r="A1" s="73" t="s">
        <v>0</v>
      </c>
      <c r="B1" s="73"/>
      <c r="C1" s="74"/>
      <c r="D1" s="74"/>
      <c r="E1" s="74"/>
      <c r="F1" s="74"/>
      <c r="G1" s="74"/>
      <c r="H1" s="74"/>
      <c r="I1" s="74"/>
      <c r="J1" s="74"/>
      <c r="K1" s="74"/>
    </row>
    <row r="2" spans="1:12" ht="5.25" customHeight="1" thickBot="1" x14ac:dyDescent="0.35"/>
    <row r="3" spans="1:12" ht="18.75" customHeight="1" x14ac:dyDescent="0.3">
      <c r="A3" s="23"/>
      <c r="B3" s="24"/>
      <c r="C3" s="24"/>
      <c r="D3" s="38"/>
      <c r="E3" s="91" t="s">
        <v>10</v>
      </c>
      <c r="F3" s="91"/>
      <c r="G3" s="91"/>
      <c r="H3" s="92"/>
      <c r="I3" s="93" t="s">
        <v>16</v>
      </c>
      <c r="J3" s="91"/>
      <c r="K3" s="35" t="s">
        <v>11</v>
      </c>
    </row>
    <row r="4" spans="1:12" ht="13.5" customHeight="1" x14ac:dyDescent="0.3">
      <c r="A4" s="21">
        <v>0</v>
      </c>
      <c r="B4" s="75">
        <v>1</v>
      </c>
      <c r="C4" s="76"/>
      <c r="D4" s="21">
        <v>2</v>
      </c>
      <c r="E4" s="39">
        <v>3</v>
      </c>
      <c r="F4" s="39">
        <v>4</v>
      </c>
      <c r="G4" s="39">
        <v>5</v>
      </c>
      <c r="H4" s="37">
        <v>6</v>
      </c>
      <c r="I4" s="21">
        <v>7</v>
      </c>
      <c r="J4" s="20">
        <v>8</v>
      </c>
      <c r="K4" s="22">
        <v>9</v>
      </c>
    </row>
    <row r="5" spans="1:12" ht="87" thickBot="1" x14ac:dyDescent="0.35">
      <c r="A5" s="25" t="s">
        <v>3</v>
      </c>
      <c r="B5" s="79" t="s">
        <v>1</v>
      </c>
      <c r="C5" s="80"/>
      <c r="D5" s="26" t="s">
        <v>7</v>
      </c>
      <c r="E5" s="27" t="s">
        <v>6</v>
      </c>
      <c r="F5" s="27" t="s">
        <v>5</v>
      </c>
      <c r="G5" s="27" t="s">
        <v>8</v>
      </c>
      <c r="H5" s="28" t="s">
        <v>9</v>
      </c>
      <c r="I5" s="29" t="s">
        <v>15</v>
      </c>
      <c r="J5" s="33" t="s">
        <v>13</v>
      </c>
      <c r="K5" s="30" t="s">
        <v>12</v>
      </c>
    </row>
    <row r="6" spans="1:12" ht="30" customHeight="1" thickBot="1" x14ac:dyDescent="0.35">
      <c r="A6" s="2"/>
      <c r="B6" s="13"/>
      <c r="C6" s="14" t="s">
        <v>2</v>
      </c>
      <c r="D6" s="15">
        <f>SUM(D7:D30)+SUM(D34:D159)</f>
        <v>0</v>
      </c>
      <c r="E6" s="32">
        <f>SUM(E7:E30)+SUM(E34:E159)</f>
        <v>0</v>
      </c>
      <c r="F6" s="4"/>
      <c r="G6" s="19">
        <f>SUM(G7:G30)+SUM(G34:G159)</f>
        <v>0</v>
      </c>
      <c r="H6" s="18">
        <f>SUM(H7:H30)+SUM(H34:H159)</f>
        <v>0</v>
      </c>
      <c r="I6" s="31"/>
      <c r="J6" s="34">
        <f>SUM(J7:J30)+SUM(J34:J159)</f>
        <v>0</v>
      </c>
      <c r="K6" s="36">
        <f>SUM(K7:K30)+SUM(K34:K159)</f>
        <v>0</v>
      </c>
    </row>
    <row r="7" spans="1:12" s="3" customFormat="1" ht="24.75" customHeight="1" x14ac:dyDescent="0.3">
      <c r="A7" s="81">
        <v>1</v>
      </c>
      <c r="B7" s="77"/>
      <c r="C7" s="78"/>
      <c r="D7" s="44"/>
      <c r="E7" s="47"/>
      <c r="F7" s="50"/>
      <c r="G7" s="53">
        <f>E7*F7</f>
        <v>0</v>
      </c>
      <c r="H7" s="56">
        <f>IF(F7&gt;3000,E7*3000,E7*F7)</f>
        <v>0</v>
      </c>
      <c r="I7" s="59"/>
      <c r="J7" s="62"/>
      <c r="K7" s="65">
        <f>(H7+J7)</f>
        <v>0</v>
      </c>
      <c r="L7" s="68"/>
    </row>
    <row r="8" spans="1:12" s="3" customFormat="1" ht="24.75" customHeight="1" x14ac:dyDescent="0.3">
      <c r="A8" s="82"/>
      <c r="B8" s="16"/>
      <c r="C8" s="17"/>
      <c r="D8" s="45"/>
      <c r="E8" s="48"/>
      <c r="F8" s="51"/>
      <c r="G8" s="54"/>
      <c r="H8" s="57"/>
      <c r="I8" s="60"/>
      <c r="J8" s="63"/>
      <c r="K8" s="66"/>
      <c r="L8" s="68"/>
    </row>
    <row r="9" spans="1:12" s="3" customFormat="1" ht="24.75" customHeight="1" thickBot="1" x14ac:dyDescent="0.35">
      <c r="A9" s="83"/>
      <c r="B9" s="84"/>
      <c r="C9" s="85"/>
      <c r="D9" s="86"/>
      <c r="E9" s="87"/>
      <c r="F9" s="88"/>
      <c r="G9" s="89"/>
      <c r="H9" s="90"/>
      <c r="I9" s="60"/>
      <c r="J9" s="64"/>
      <c r="K9" s="66"/>
      <c r="L9" s="68"/>
    </row>
    <row r="10" spans="1:12" s="3" customFormat="1" ht="24.75" customHeight="1" x14ac:dyDescent="0.3">
      <c r="A10" s="81">
        <v>2</v>
      </c>
      <c r="B10" s="77"/>
      <c r="C10" s="78"/>
      <c r="D10" s="44"/>
      <c r="E10" s="47"/>
      <c r="F10" s="50"/>
      <c r="G10" s="53">
        <f t="shared" ref="G10" si="0">E10*F10</f>
        <v>0</v>
      </c>
      <c r="H10" s="56">
        <f t="shared" ref="H10" si="1">IF(F10&gt;3000,E10*3000,E10*F10)</f>
        <v>0</v>
      </c>
      <c r="I10" s="59"/>
      <c r="J10" s="62"/>
      <c r="K10" s="65">
        <f t="shared" ref="K10" si="2">(H10+J10)</f>
        <v>0</v>
      </c>
      <c r="L10" s="68"/>
    </row>
    <row r="11" spans="1:12" s="3" customFormat="1" ht="24.75" customHeight="1" x14ac:dyDescent="0.3">
      <c r="A11" s="82"/>
      <c r="B11" s="16"/>
      <c r="C11" s="17"/>
      <c r="D11" s="45"/>
      <c r="E11" s="48"/>
      <c r="F11" s="51"/>
      <c r="G11" s="54"/>
      <c r="H11" s="57"/>
      <c r="I11" s="60"/>
      <c r="J11" s="63"/>
      <c r="K11" s="66"/>
      <c r="L11" s="68"/>
    </row>
    <row r="12" spans="1:12" s="3" customFormat="1" ht="24.75" customHeight="1" thickBot="1" x14ac:dyDescent="0.35">
      <c r="A12" s="83"/>
      <c r="B12" s="84"/>
      <c r="C12" s="85"/>
      <c r="D12" s="86"/>
      <c r="E12" s="87"/>
      <c r="F12" s="88"/>
      <c r="G12" s="89"/>
      <c r="H12" s="90"/>
      <c r="I12" s="60"/>
      <c r="J12" s="64"/>
      <c r="K12" s="66"/>
      <c r="L12" s="68"/>
    </row>
    <row r="13" spans="1:12" s="3" customFormat="1" ht="24.75" customHeight="1" x14ac:dyDescent="0.3">
      <c r="A13" s="81">
        <v>3</v>
      </c>
      <c r="B13" s="77"/>
      <c r="C13" s="78"/>
      <c r="D13" s="44"/>
      <c r="E13" s="47"/>
      <c r="F13" s="50"/>
      <c r="G13" s="53">
        <f t="shared" ref="G13" si="3">E13*F13</f>
        <v>0</v>
      </c>
      <c r="H13" s="56">
        <f t="shared" ref="H13" si="4">IF(F13&gt;3000,E13*3000,E13*F13)</f>
        <v>0</v>
      </c>
      <c r="I13" s="59"/>
      <c r="J13" s="62"/>
      <c r="K13" s="65">
        <f t="shared" ref="K13" si="5">(H13+J13)</f>
        <v>0</v>
      </c>
      <c r="L13" s="68"/>
    </row>
    <row r="14" spans="1:12" s="3" customFormat="1" ht="24.75" customHeight="1" x14ac:dyDescent="0.3">
      <c r="A14" s="82"/>
      <c r="B14" s="16"/>
      <c r="C14" s="17"/>
      <c r="D14" s="45"/>
      <c r="E14" s="48"/>
      <c r="F14" s="51"/>
      <c r="G14" s="54"/>
      <c r="H14" s="57"/>
      <c r="I14" s="60"/>
      <c r="J14" s="63"/>
      <c r="K14" s="66"/>
      <c r="L14" s="68"/>
    </row>
    <row r="15" spans="1:12" s="3" customFormat="1" ht="24.75" customHeight="1" thickBot="1" x14ac:dyDescent="0.35">
      <c r="A15" s="83"/>
      <c r="B15" s="84"/>
      <c r="C15" s="85"/>
      <c r="D15" s="86"/>
      <c r="E15" s="87"/>
      <c r="F15" s="88"/>
      <c r="G15" s="89"/>
      <c r="H15" s="90"/>
      <c r="I15" s="60"/>
      <c r="J15" s="64"/>
      <c r="K15" s="66"/>
      <c r="L15" s="68"/>
    </row>
    <row r="16" spans="1:12" s="3" customFormat="1" ht="24.75" customHeight="1" x14ac:dyDescent="0.3">
      <c r="A16" s="81">
        <v>4</v>
      </c>
      <c r="B16" s="77"/>
      <c r="C16" s="78"/>
      <c r="D16" s="44"/>
      <c r="E16" s="47"/>
      <c r="F16" s="50"/>
      <c r="G16" s="53">
        <f t="shared" ref="G16" si="6">E16*F16</f>
        <v>0</v>
      </c>
      <c r="H16" s="56">
        <f t="shared" ref="H16" si="7">IF(F16&gt;3000,E16*3000,E16*F16)</f>
        <v>0</v>
      </c>
      <c r="I16" s="59"/>
      <c r="J16" s="62"/>
      <c r="K16" s="65">
        <f t="shared" ref="K16" si="8">(H16+J16)</f>
        <v>0</v>
      </c>
      <c r="L16" s="68"/>
    </row>
    <row r="17" spans="1:12" s="3" customFormat="1" ht="24.75" customHeight="1" x14ac:dyDescent="0.3">
      <c r="A17" s="82"/>
      <c r="B17" s="16"/>
      <c r="C17" s="17"/>
      <c r="D17" s="45"/>
      <c r="E17" s="48"/>
      <c r="F17" s="51"/>
      <c r="G17" s="54"/>
      <c r="H17" s="57"/>
      <c r="I17" s="60"/>
      <c r="J17" s="63"/>
      <c r="K17" s="66"/>
      <c r="L17" s="68"/>
    </row>
    <row r="18" spans="1:12" s="3" customFormat="1" ht="24.75" customHeight="1" thickBot="1" x14ac:dyDescent="0.35">
      <c r="A18" s="83"/>
      <c r="B18" s="84"/>
      <c r="C18" s="85"/>
      <c r="D18" s="86"/>
      <c r="E18" s="87"/>
      <c r="F18" s="88"/>
      <c r="G18" s="89"/>
      <c r="H18" s="90"/>
      <c r="I18" s="60"/>
      <c r="J18" s="64"/>
      <c r="K18" s="66"/>
      <c r="L18" s="68"/>
    </row>
    <row r="19" spans="1:12" s="3" customFormat="1" ht="24.75" customHeight="1" x14ac:dyDescent="0.3">
      <c r="A19" s="81">
        <v>5</v>
      </c>
      <c r="B19" s="77"/>
      <c r="C19" s="78"/>
      <c r="D19" s="44"/>
      <c r="E19" s="47"/>
      <c r="F19" s="50"/>
      <c r="G19" s="53">
        <f t="shared" ref="G19" si="9">E19*F19</f>
        <v>0</v>
      </c>
      <c r="H19" s="56">
        <f t="shared" ref="H19" si="10">IF(F19&gt;3000,E19*3000,E19*F19)</f>
        <v>0</v>
      </c>
      <c r="I19" s="59"/>
      <c r="J19" s="62"/>
      <c r="K19" s="65">
        <f t="shared" ref="K19" si="11">(H19+J19)</f>
        <v>0</v>
      </c>
      <c r="L19" s="68"/>
    </row>
    <row r="20" spans="1:12" s="3" customFormat="1" ht="24.75" customHeight="1" x14ac:dyDescent="0.3">
      <c r="A20" s="82"/>
      <c r="B20" s="16"/>
      <c r="C20" s="17"/>
      <c r="D20" s="45"/>
      <c r="E20" s="48"/>
      <c r="F20" s="51"/>
      <c r="G20" s="54"/>
      <c r="H20" s="57"/>
      <c r="I20" s="60"/>
      <c r="J20" s="63"/>
      <c r="K20" s="66"/>
      <c r="L20" s="68"/>
    </row>
    <row r="21" spans="1:12" s="3" customFormat="1" ht="24.75" customHeight="1" thickBot="1" x14ac:dyDescent="0.35">
      <c r="A21" s="83"/>
      <c r="B21" s="84"/>
      <c r="C21" s="85"/>
      <c r="D21" s="86"/>
      <c r="E21" s="87"/>
      <c r="F21" s="88"/>
      <c r="G21" s="89"/>
      <c r="H21" s="90"/>
      <c r="I21" s="60"/>
      <c r="J21" s="64"/>
      <c r="K21" s="66"/>
      <c r="L21" s="68"/>
    </row>
    <row r="22" spans="1:12" s="3" customFormat="1" ht="24.75" customHeight="1" x14ac:dyDescent="0.3">
      <c r="A22" s="81">
        <v>6</v>
      </c>
      <c r="B22" s="77"/>
      <c r="C22" s="78"/>
      <c r="D22" s="44"/>
      <c r="E22" s="47"/>
      <c r="F22" s="50"/>
      <c r="G22" s="53">
        <f t="shared" ref="G22" si="12">E22*F22</f>
        <v>0</v>
      </c>
      <c r="H22" s="56">
        <f t="shared" ref="H22" si="13">IF(F22&gt;3000,E22*3000,E22*F22)</f>
        <v>0</v>
      </c>
      <c r="I22" s="59"/>
      <c r="J22" s="62"/>
      <c r="K22" s="65">
        <f t="shared" ref="K22" si="14">(H22+J22)</f>
        <v>0</v>
      </c>
      <c r="L22" s="68"/>
    </row>
    <row r="23" spans="1:12" s="3" customFormat="1" ht="24.75" customHeight="1" x14ac:dyDescent="0.3">
      <c r="A23" s="82"/>
      <c r="B23" s="16"/>
      <c r="C23" s="17"/>
      <c r="D23" s="45"/>
      <c r="E23" s="48"/>
      <c r="F23" s="51"/>
      <c r="G23" s="54"/>
      <c r="H23" s="57"/>
      <c r="I23" s="60"/>
      <c r="J23" s="63"/>
      <c r="K23" s="66"/>
      <c r="L23" s="68"/>
    </row>
    <row r="24" spans="1:12" s="3" customFormat="1" ht="24.75" customHeight="1" thickBot="1" x14ac:dyDescent="0.35">
      <c r="A24" s="83"/>
      <c r="B24" s="84"/>
      <c r="C24" s="85"/>
      <c r="D24" s="86"/>
      <c r="E24" s="87"/>
      <c r="F24" s="88"/>
      <c r="G24" s="89"/>
      <c r="H24" s="90"/>
      <c r="I24" s="60"/>
      <c r="J24" s="64"/>
      <c r="K24" s="66"/>
      <c r="L24" s="68"/>
    </row>
    <row r="25" spans="1:12" s="3" customFormat="1" ht="24.75" customHeight="1" x14ac:dyDescent="0.3">
      <c r="A25" s="81">
        <v>7</v>
      </c>
      <c r="B25" s="77"/>
      <c r="C25" s="78"/>
      <c r="D25" s="44"/>
      <c r="E25" s="47"/>
      <c r="F25" s="50"/>
      <c r="G25" s="53">
        <f t="shared" ref="G25" si="15">E25*F25</f>
        <v>0</v>
      </c>
      <c r="H25" s="56">
        <f t="shared" ref="H25" si="16">IF(F25&gt;3000,E25*3000,E25*F25)</f>
        <v>0</v>
      </c>
      <c r="I25" s="59"/>
      <c r="J25" s="62"/>
      <c r="K25" s="65">
        <f t="shared" ref="K25" si="17">(H25+J25)</f>
        <v>0</v>
      </c>
      <c r="L25" s="68"/>
    </row>
    <row r="26" spans="1:12" s="3" customFormat="1" ht="24.75" customHeight="1" x14ac:dyDescent="0.3">
      <c r="A26" s="82"/>
      <c r="B26" s="16"/>
      <c r="C26" s="17"/>
      <c r="D26" s="45"/>
      <c r="E26" s="48"/>
      <c r="F26" s="51"/>
      <c r="G26" s="54"/>
      <c r="H26" s="57"/>
      <c r="I26" s="60"/>
      <c r="J26" s="63"/>
      <c r="K26" s="66"/>
      <c r="L26" s="68"/>
    </row>
    <row r="27" spans="1:12" s="3" customFormat="1" ht="24.75" customHeight="1" thickBot="1" x14ac:dyDescent="0.35">
      <c r="A27" s="83"/>
      <c r="B27" s="84"/>
      <c r="C27" s="85"/>
      <c r="D27" s="86"/>
      <c r="E27" s="87"/>
      <c r="F27" s="88"/>
      <c r="G27" s="89"/>
      <c r="H27" s="90"/>
      <c r="I27" s="60"/>
      <c r="J27" s="64"/>
      <c r="K27" s="66"/>
      <c r="L27" s="68"/>
    </row>
    <row r="28" spans="1:12" s="3" customFormat="1" ht="24.75" customHeight="1" x14ac:dyDescent="0.3">
      <c r="A28" s="81">
        <v>8</v>
      </c>
      <c r="B28" s="77"/>
      <c r="C28" s="78"/>
      <c r="D28" s="44"/>
      <c r="E28" s="47"/>
      <c r="F28" s="50"/>
      <c r="G28" s="53">
        <f t="shared" ref="G28" si="18">E28*F28</f>
        <v>0</v>
      </c>
      <c r="H28" s="56">
        <f t="shared" ref="H28" si="19">IF(F28&gt;3000,E28*3000,E28*F28)</f>
        <v>0</v>
      </c>
      <c r="I28" s="59"/>
      <c r="J28" s="62"/>
      <c r="K28" s="65">
        <f t="shared" ref="K28" si="20">(H28+J28)</f>
        <v>0</v>
      </c>
      <c r="L28" s="68"/>
    </row>
    <row r="29" spans="1:12" s="3" customFormat="1" ht="24.75" customHeight="1" x14ac:dyDescent="0.3">
      <c r="A29" s="82"/>
      <c r="B29" s="16"/>
      <c r="C29" s="17"/>
      <c r="D29" s="45"/>
      <c r="E29" s="48"/>
      <c r="F29" s="51"/>
      <c r="G29" s="54"/>
      <c r="H29" s="57"/>
      <c r="I29" s="60"/>
      <c r="J29" s="63"/>
      <c r="K29" s="66"/>
      <c r="L29" s="68"/>
    </row>
    <row r="30" spans="1:12" s="3" customFormat="1" ht="24.75" customHeight="1" thickBot="1" x14ac:dyDescent="0.35">
      <c r="A30" s="97"/>
      <c r="B30" s="95"/>
      <c r="C30" s="96"/>
      <c r="D30" s="46"/>
      <c r="E30" s="49"/>
      <c r="F30" s="52"/>
      <c r="G30" s="55"/>
      <c r="H30" s="58"/>
      <c r="I30" s="61"/>
      <c r="J30" s="64"/>
      <c r="K30" s="67"/>
      <c r="L30" s="68"/>
    </row>
    <row r="31" spans="1:12" s="3" customFormat="1" ht="69" customHeight="1" x14ac:dyDescent="0.3">
      <c r="A31" s="5"/>
      <c r="B31" s="7"/>
      <c r="C31" s="7"/>
      <c r="D31" s="5"/>
      <c r="E31" s="8"/>
      <c r="F31" s="9"/>
      <c r="G31" s="10"/>
      <c r="H31" s="11"/>
      <c r="I31" s="11"/>
      <c r="J31" s="11"/>
      <c r="K31" s="12"/>
    </row>
    <row r="32" spans="1:12" s="3" customFormat="1" ht="41.25" customHeight="1" x14ac:dyDescent="0.3">
      <c r="A32" s="5"/>
      <c r="B32" s="7"/>
      <c r="C32" s="7"/>
      <c r="D32" s="5"/>
      <c r="E32" s="8"/>
      <c r="F32" s="9"/>
      <c r="G32" s="10"/>
      <c r="H32" s="94" t="s">
        <v>4</v>
      </c>
      <c r="I32" s="94"/>
      <c r="J32" s="94"/>
      <c r="K32" s="94"/>
    </row>
    <row r="33" spans="1:12" ht="6" customHeight="1" thickBot="1" x14ac:dyDescent="0.35">
      <c r="E33" s="6"/>
      <c r="G33" s="6"/>
    </row>
    <row r="34" spans="1:12" s="3" customFormat="1" ht="24.75" customHeight="1" x14ac:dyDescent="0.3">
      <c r="A34" s="69">
        <v>9</v>
      </c>
      <c r="B34" s="40"/>
      <c r="C34" s="41"/>
      <c r="D34" s="44"/>
      <c r="E34" s="47"/>
      <c r="F34" s="50"/>
      <c r="G34" s="53">
        <f t="shared" ref="G34" si="21">E34*F34</f>
        <v>0</v>
      </c>
      <c r="H34" s="56">
        <f t="shared" ref="H34" si="22">IF(F34&gt;3000,E34*3000,E34*F34)</f>
        <v>0</v>
      </c>
      <c r="I34" s="59"/>
      <c r="J34" s="62"/>
      <c r="K34" s="65">
        <f t="shared" ref="K34" si="23">(H34+J34)</f>
        <v>0</v>
      </c>
      <c r="L34" s="68"/>
    </row>
    <row r="35" spans="1:12" s="3" customFormat="1" ht="24.75" customHeight="1" x14ac:dyDescent="0.3">
      <c r="A35" s="70"/>
      <c r="B35" s="16"/>
      <c r="C35" s="17"/>
      <c r="D35" s="45"/>
      <c r="E35" s="48"/>
      <c r="F35" s="51"/>
      <c r="G35" s="54"/>
      <c r="H35" s="57"/>
      <c r="I35" s="60"/>
      <c r="J35" s="63"/>
      <c r="K35" s="66"/>
      <c r="L35" s="68"/>
    </row>
    <row r="36" spans="1:12" s="3" customFormat="1" ht="24.75" customHeight="1" thickBot="1" x14ac:dyDescent="0.35">
      <c r="A36" s="71"/>
      <c r="B36" s="42"/>
      <c r="C36" s="43"/>
      <c r="D36" s="46"/>
      <c r="E36" s="49"/>
      <c r="F36" s="52"/>
      <c r="G36" s="55"/>
      <c r="H36" s="58"/>
      <c r="I36" s="61"/>
      <c r="J36" s="64"/>
      <c r="K36" s="67"/>
      <c r="L36" s="68"/>
    </row>
    <row r="37" spans="1:12" s="3" customFormat="1" ht="24.75" customHeight="1" x14ac:dyDescent="0.3">
      <c r="A37" s="69">
        <v>10</v>
      </c>
      <c r="B37" s="40"/>
      <c r="C37" s="41"/>
      <c r="D37" s="44"/>
      <c r="E37" s="47"/>
      <c r="F37" s="50"/>
      <c r="G37" s="53">
        <f t="shared" ref="G37" si="24">E37*F37</f>
        <v>0</v>
      </c>
      <c r="H37" s="56">
        <f t="shared" ref="H37" si="25">IF(F37&gt;3000,E37*3000,E37*F37)</f>
        <v>0</v>
      </c>
      <c r="I37" s="59"/>
      <c r="J37" s="62"/>
      <c r="K37" s="65">
        <f t="shared" ref="K37" si="26">(H37+J37)</f>
        <v>0</v>
      </c>
      <c r="L37" s="68"/>
    </row>
    <row r="38" spans="1:12" s="3" customFormat="1" ht="24.75" customHeight="1" x14ac:dyDescent="0.3">
      <c r="A38" s="70"/>
      <c r="B38" s="16"/>
      <c r="C38" s="17"/>
      <c r="D38" s="45"/>
      <c r="E38" s="48"/>
      <c r="F38" s="51"/>
      <c r="G38" s="54"/>
      <c r="H38" s="57"/>
      <c r="I38" s="60"/>
      <c r="J38" s="63"/>
      <c r="K38" s="66"/>
      <c r="L38" s="68"/>
    </row>
    <row r="39" spans="1:12" s="3" customFormat="1" ht="24.75" customHeight="1" thickBot="1" x14ac:dyDescent="0.35">
      <c r="A39" s="71"/>
      <c r="B39" s="42"/>
      <c r="C39" s="43"/>
      <c r="D39" s="46"/>
      <c r="E39" s="49"/>
      <c r="F39" s="52"/>
      <c r="G39" s="55"/>
      <c r="H39" s="58"/>
      <c r="I39" s="61"/>
      <c r="J39" s="64"/>
      <c r="K39" s="67"/>
      <c r="L39" s="68"/>
    </row>
    <row r="40" spans="1:12" s="3" customFormat="1" ht="24.75" customHeight="1" x14ac:dyDescent="0.3">
      <c r="A40" s="69">
        <v>11</v>
      </c>
      <c r="B40" s="40"/>
      <c r="C40" s="41"/>
      <c r="D40" s="44"/>
      <c r="E40" s="47"/>
      <c r="F40" s="50"/>
      <c r="G40" s="53">
        <f t="shared" ref="G40" si="27">E40*F40</f>
        <v>0</v>
      </c>
      <c r="H40" s="56">
        <f t="shared" ref="H40" si="28">IF(F40&gt;3000,E40*3000,E40*F40)</f>
        <v>0</v>
      </c>
      <c r="I40" s="59"/>
      <c r="J40" s="62"/>
      <c r="K40" s="65">
        <f t="shared" ref="K40" si="29">(H40+J40)</f>
        <v>0</v>
      </c>
      <c r="L40" s="68"/>
    </row>
    <row r="41" spans="1:12" s="3" customFormat="1" ht="24.75" customHeight="1" x14ac:dyDescent="0.3">
      <c r="A41" s="70"/>
      <c r="B41" s="16"/>
      <c r="C41" s="17"/>
      <c r="D41" s="45"/>
      <c r="E41" s="48"/>
      <c r="F41" s="51"/>
      <c r="G41" s="54"/>
      <c r="H41" s="57"/>
      <c r="I41" s="60"/>
      <c r="J41" s="63"/>
      <c r="K41" s="66"/>
      <c r="L41" s="68"/>
    </row>
    <row r="42" spans="1:12" s="3" customFormat="1" ht="24.75" customHeight="1" thickBot="1" x14ac:dyDescent="0.35">
      <c r="A42" s="71"/>
      <c r="B42" s="42"/>
      <c r="C42" s="43"/>
      <c r="D42" s="46"/>
      <c r="E42" s="49"/>
      <c r="F42" s="52"/>
      <c r="G42" s="55"/>
      <c r="H42" s="58"/>
      <c r="I42" s="61"/>
      <c r="J42" s="64"/>
      <c r="K42" s="67"/>
      <c r="L42" s="68"/>
    </row>
    <row r="43" spans="1:12" s="3" customFormat="1" ht="24.75" customHeight="1" x14ac:dyDescent="0.3">
      <c r="A43" s="69">
        <v>12</v>
      </c>
      <c r="B43" s="40"/>
      <c r="C43" s="41"/>
      <c r="D43" s="44"/>
      <c r="E43" s="47"/>
      <c r="F43" s="50"/>
      <c r="G43" s="53">
        <f t="shared" ref="G43" si="30">E43*F43</f>
        <v>0</v>
      </c>
      <c r="H43" s="56">
        <f t="shared" ref="H43" si="31">IF(F43&gt;3000,E43*3000,E43*F43)</f>
        <v>0</v>
      </c>
      <c r="I43" s="59"/>
      <c r="J43" s="62"/>
      <c r="K43" s="65">
        <f t="shared" ref="K43" si="32">(H43+J43)</f>
        <v>0</v>
      </c>
      <c r="L43" s="68"/>
    </row>
    <row r="44" spans="1:12" s="3" customFormat="1" ht="24.75" customHeight="1" x14ac:dyDescent="0.3">
      <c r="A44" s="70"/>
      <c r="B44" s="16"/>
      <c r="C44" s="17"/>
      <c r="D44" s="45"/>
      <c r="E44" s="48"/>
      <c r="F44" s="51"/>
      <c r="G44" s="54"/>
      <c r="H44" s="57"/>
      <c r="I44" s="60"/>
      <c r="J44" s="63"/>
      <c r="K44" s="66"/>
      <c r="L44" s="68"/>
    </row>
    <row r="45" spans="1:12" s="3" customFormat="1" ht="24.75" customHeight="1" thickBot="1" x14ac:dyDescent="0.35">
      <c r="A45" s="71"/>
      <c r="B45" s="42"/>
      <c r="C45" s="43"/>
      <c r="D45" s="46"/>
      <c r="E45" s="49"/>
      <c r="F45" s="52"/>
      <c r="G45" s="55"/>
      <c r="H45" s="58"/>
      <c r="I45" s="61"/>
      <c r="J45" s="64"/>
      <c r="K45" s="67"/>
      <c r="L45" s="68"/>
    </row>
    <row r="46" spans="1:12" s="3" customFormat="1" ht="24.75" customHeight="1" x14ac:dyDescent="0.3">
      <c r="A46" s="69">
        <v>13</v>
      </c>
      <c r="B46" s="40"/>
      <c r="C46" s="41"/>
      <c r="D46" s="44"/>
      <c r="E46" s="47"/>
      <c r="F46" s="50"/>
      <c r="G46" s="53">
        <f t="shared" ref="G46" si="33">E46*F46</f>
        <v>0</v>
      </c>
      <c r="H46" s="56">
        <f t="shared" ref="H46" si="34">IF(F46&gt;3000,E46*3000,E46*F46)</f>
        <v>0</v>
      </c>
      <c r="I46" s="59"/>
      <c r="J46" s="62"/>
      <c r="K46" s="65">
        <f t="shared" ref="K46" si="35">(H46+J46)</f>
        <v>0</v>
      </c>
      <c r="L46" s="68"/>
    </row>
    <row r="47" spans="1:12" s="3" customFormat="1" ht="24.75" customHeight="1" x14ac:dyDescent="0.3">
      <c r="A47" s="70"/>
      <c r="B47" s="16"/>
      <c r="C47" s="17"/>
      <c r="D47" s="45"/>
      <c r="E47" s="48"/>
      <c r="F47" s="51"/>
      <c r="G47" s="54"/>
      <c r="H47" s="57"/>
      <c r="I47" s="60"/>
      <c r="J47" s="63"/>
      <c r="K47" s="66"/>
      <c r="L47" s="68"/>
    </row>
    <row r="48" spans="1:12" s="3" customFormat="1" ht="24.75" customHeight="1" thickBot="1" x14ac:dyDescent="0.35">
      <c r="A48" s="71"/>
      <c r="B48" s="42"/>
      <c r="C48" s="43"/>
      <c r="D48" s="46"/>
      <c r="E48" s="49"/>
      <c r="F48" s="52"/>
      <c r="G48" s="55"/>
      <c r="H48" s="58"/>
      <c r="I48" s="61"/>
      <c r="J48" s="64"/>
      <c r="K48" s="67"/>
      <c r="L48" s="68"/>
    </row>
    <row r="49" spans="1:12" s="3" customFormat="1" ht="24.75" customHeight="1" x14ac:dyDescent="0.3">
      <c r="A49" s="69">
        <v>14</v>
      </c>
      <c r="B49" s="40"/>
      <c r="C49" s="41"/>
      <c r="D49" s="44"/>
      <c r="E49" s="47"/>
      <c r="F49" s="50"/>
      <c r="G49" s="53">
        <f t="shared" ref="G49" si="36">E49*F49</f>
        <v>0</v>
      </c>
      <c r="H49" s="56">
        <f t="shared" ref="H49" si="37">IF(F49&gt;3000,E49*3000,E49*F49)</f>
        <v>0</v>
      </c>
      <c r="I49" s="59"/>
      <c r="J49" s="62"/>
      <c r="K49" s="65">
        <f t="shared" ref="K49" si="38">(H49+J49)</f>
        <v>0</v>
      </c>
      <c r="L49" s="68"/>
    </row>
    <row r="50" spans="1:12" s="3" customFormat="1" ht="24.75" customHeight="1" x14ac:dyDescent="0.3">
      <c r="A50" s="70"/>
      <c r="B50" s="16"/>
      <c r="C50" s="17"/>
      <c r="D50" s="45"/>
      <c r="E50" s="48"/>
      <c r="F50" s="51"/>
      <c r="G50" s="54"/>
      <c r="H50" s="57"/>
      <c r="I50" s="60"/>
      <c r="J50" s="63"/>
      <c r="K50" s="66"/>
      <c r="L50" s="68"/>
    </row>
    <row r="51" spans="1:12" s="3" customFormat="1" ht="24.75" customHeight="1" thickBot="1" x14ac:dyDescent="0.35">
      <c r="A51" s="71"/>
      <c r="B51" s="42"/>
      <c r="C51" s="43"/>
      <c r="D51" s="46"/>
      <c r="E51" s="49"/>
      <c r="F51" s="52"/>
      <c r="G51" s="55"/>
      <c r="H51" s="58"/>
      <c r="I51" s="61"/>
      <c r="J51" s="64"/>
      <c r="K51" s="67"/>
      <c r="L51" s="68"/>
    </row>
    <row r="52" spans="1:12" s="3" customFormat="1" ht="24.75" customHeight="1" x14ac:dyDescent="0.3">
      <c r="A52" s="69">
        <v>15</v>
      </c>
      <c r="B52" s="40"/>
      <c r="C52" s="41"/>
      <c r="D52" s="44"/>
      <c r="E52" s="47"/>
      <c r="F52" s="50"/>
      <c r="G52" s="53">
        <f t="shared" ref="G52" si="39">E52*F52</f>
        <v>0</v>
      </c>
      <c r="H52" s="56">
        <f t="shared" ref="H52" si="40">IF(F52&gt;3000,E52*3000,E52*F52)</f>
        <v>0</v>
      </c>
      <c r="I52" s="59"/>
      <c r="J52" s="62"/>
      <c r="K52" s="65">
        <f t="shared" ref="K52" si="41">(H52+J52)</f>
        <v>0</v>
      </c>
      <c r="L52" s="68"/>
    </row>
    <row r="53" spans="1:12" s="3" customFormat="1" ht="24.75" customHeight="1" x14ac:dyDescent="0.3">
      <c r="A53" s="70"/>
      <c r="B53" s="16"/>
      <c r="C53" s="17"/>
      <c r="D53" s="45"/>
      <c r="E53" s="48"/>
      <c r="F53" s="51"/>
      <c r="G53" s="54"/>
      <c r="H53" s="57"/>
      <c r="I53" s="60"/>
      <c r="J53" s="63"/>
      <c r="K53" s="66"/>
      <c r="L53" s="68"/>
    </row>
    <row r="54" spans="1:12" s="3" customFormat="1" ht="24.75" customHeight="1" thickBot="1" x14ac:dyDescent="0.35">
      <c r="A54" s="71"/>
      <c r="B54" s="42"/>
      <c r="C54" s="43"/>
      <c r="D54" s="46"/>
      <c r="E54" s="49"/>
      <c r="F54" s="52"/>
      <c r="G54" s="55"/>
      <c r="H54" s="58"/>
      <c r="I54" s="61"/>
      <c r="J54" s="64"/>
      <c r="K54" s="67"/>
      <c r="L54" s="68"/>
    </row>
    <row r="55" spans="1:12" s="3" customFormat="1" ht="24.75" customHeight="1" x14ac:dyDescent="0.3">
      <c r="A55" s="69">
        <v>16</v>
      </c>
      <c r="B55" s="40"/>
      <c r="C55" s="41"/>
      <c r="D55" s="44"/>
      <c r="E55" s="47"/>
      <c r="F55" s="50"/>
      <c r="G55" s="53">
        <f t="shared" ref="G55" si="42">E55*F55</f>
        <v>0</v>
      </c>
      <c r="H55" s="56">
        <f t="shared" ref="H55" si="43">IF(F55&gt;3000,E55*3000,E55*F55)</f>
        <v>0</v>
      </c>
      <c r="I55" s="59"/>
      <c r="J55" s="62"/>
      <c r="K55" s="65">
        <f t="shared" ref="K55" si="44">(H55+J55)</f>
        <v>0</v>
      </c>
      <c r="L55" s="68"/>
    </row>
    <row r="56" spans="1:12" s="3" customFormat="1" ht="24.75" customHeight="1" x14ac:dyDescent="0.3">
      <c r="A56" s="70"/>
      <c r="B56" s="16"/>
      <c r="C56" s="17"/>
      <c r="D56" s="45"/>
      <c r="E56" s="48"/>
      <c r="F56" s="51"/>
      <c r="G56" s="54"/>
      <c r="H56" s="57"/>
      <c r="I56" s="60"/>
      <c r="J56" s="63"/>
      <c r="K56" s="66"/>
      <c r="L56" s="68"/>
    </row>
    <row r="57" spans="1:12" s="3" customFormat="1" ht="24.75" customHeight="1" thickBot="1" x14ac:dyDescent="0.35">
      <c r="A57" s="71"/>
      <c r="B57" s="42"/>
      <c r="C57" s="43"/>
      <c r="D57" s="46"/>
      <c r="E57" s="49"/>
      <c r="F57" s="52"/>
      <c r="G57" s="55"/>
      <c r="H57" s="58"/>
      <c r="I57" s="61"/>
      <c r="J57" s="64"/>
      <c r="K57" s="67"/>
      <c r="L57" s="68"/>
    </row>
    <row r="58" spans="1:12" s="3" customFormat="1" ht="24.75" customHeight="1" x14ac:dyDescent="0.3">
      <c r="A58" s="69">
        <v>17</v>
      </c>
      <c r="B58" s="40"/>
      <c r="C58" s="41"/>
      <c r="D58" s="44"/>
      <c r="E58" s="47"/>
      <c r="F58" s="50"/>
      <c r="G58" s="53">
        <f t="shared" ref="G58" si="45">E58*F58</f>
        <v>0</v>
      </c>
      <c r="H58" s="56">
        <f t="shared" ref="H58" si="46">IF(F58&gt;3000,E58*3000,E58*F58)</f>
        <v>0</v>
      </c>
      <c r="I58" s="59"/>
      <c r="J58" s="62"/>
      <c r="K58" s="65">
        <f t="shared" ref="K58" si="47">(H58+J58)</f>
        <v>0</v>
      </c>
      <c r="L58" s="68"/>
    </row>
    <row r="59" spans="1:12" s="3" customFormat="1" ht="24.75" customHeight="1" x14ac:dyDescent="0.3">
      <c r="A59" s="70"/>
      <c r="B59" s="16"/>
      <c r="C59" s="17"/>
      <c r="D59" s="45"/>
      <c r="E59" s="48"/>
      <c r="F59" s="51"/>
      <c r="G59" s="54"/>
      <c r="H59" s="57"/>
      <c r="I59" s="60"/>
      <c r="J59" s="63"/>
      <c r="K59" s="66"/>
      <c r="L59" s="68"/>
    </row>
    <row r="60" spans="1:12" s="3" customFormat="1" ht="24.75" customHeight="1" thickBot="1" x14ac:dyDescent="0.35">
      <c r="A60" s="71"/>
      <c r="B60" s="42"/>
      <c r="C60" s="43"/>
      <c r="D60" s="46"/>
      <c r="E60" s="49"/>
      <c r="F60" s="52"/>
      <c r="G60" s="55"/>
      <c r="H60" s="58"/>
      <c r="I60" s="61"/>
      <c r="J60" s="64"/>
      <c r="K60" s="67"/>
      <c r="L60" s="68"/>
    </row>
    <row r="61" spans="1:12" s="3" customFormat="1" ht="24.75" customHeight="1" x14ac:dyDescent="0.3">
      <c r="A61" s="69">
        <v>18</v>
      </c>
      <c r="B61" s="40"/>
      <c r="C61" s="41"/>
      <c r="D61" s="44"/>
      <c r="E61" s="47"/>
      <c r="F61" s="50"/>
      <c r="G61" s="53">
        <f t="shared" ref="G61" si="48">E61*F61</f>
        <v>0</v>
      </c>
      <c r="H61" s="56">
        <f t="shared" ref="H61" si="49">IF(F61&gt;3000,E61*3000,E61*F61)</f>
        <v>0</v>
      </c>
      <c r="I61" s="59"/>
      <c r="J61" s="62"/>
      <c r="K61" s="65">
        <f t="shared" ref="K61" si="50">(H61+J61)</f>
        <v>0</v>
      </c>
      <c r="L61" s="68"/>
    </row>
    <row r="62" spans="1:12" s="3" customFormat="1" ht="24.75" customHeight="1" x14ac:dyDescent="0.3">
      <c r="A62" s="70"/>
      <c r="B62" s="16"/>
      <c r="C62" s="17"/>
      <c r="D62" s="45"/>
      <c r="E62" s="48"/>
      <c r="F62" s="51"/>
      <c r="G62" s="54"/>
      <c r="H62" s="57"/>
      <c r="I62" s="60"/>
      <c r="J62" s="63"/>
      <c r="K62" s="66"/>
      <c r="L62" s="68"/>
    </row>
    <row r="63" spans="1:12" s="3" customFormat="1" ht="24.75" customHeight="1" thickBot="1" x14ac:dyDescent="0.35">
      <c r="A63" s="71"/>
      <c r="B63" s="42"/>
      <c r="C63" s="43"/>
      <c r="D63" s="46"/>
      <c r="E63" s="49"/>
      <c r="F63" s="52"/>
      <c r="G63" s="55"/>
      <c r="H63" s="58"/>
      <c r="I63" s="61"/>
      <c r="J63" s="64"/>
      <c r="K63" s="67"/>
      <c r="L63" s="68"/>
    </row>
    <row r="64" spans="1:12" s="3" customFormat="1" ht="24.75" customHeight="1" x14ac:dyDescent="0.3">
      <c r="A64" s="69">
        <v>19</v>
      </c>
      <c r="B64" s="40"/>
      <c r="C64" s="41"/>
      <c r="D64" s="44"/>
      <c r="E64" s="47"/>
      <c r="F64" s="50"/>
      <c r="G64" s="53">
        <f t="shared" ref="G64" si="51">E64*F64</f>
        <v>0</v>
      </c>
      <c r="H64" s="56">
        <f t="shared" ref="H64" si="52">IF(F64&gt;3000,E64*3000,E64*F64)</f>
        <v>0</v>
      </c>
      <c r="I64" s="59"/>
      <c r="J64" s="62"/>
      <c r="K64" s="65">
        <f t="shared" ref="K64" si="53">(H64+J64)</f>
        <v>0</v>
      </c>
      <c r="L64" s="68"/>
    </row>
    <row r="65" spans="1:12" s="3" customFormat="1" ht="24.75" customHeight="1" x14ac:dyDescent="0.3">
      <c r="A65" s="70"/>
      <c r="B65" s="16"/>
      <c r="C65" s="17"/>
      <c r="D65" s="45"/>
      <c r="E65" s="48"/>
      <c r="F65" s="51"/>
      <c r="G65" s="54"/>
      <c r="H65" s="57"/>
      <c r="I65" s="60"/>
      <c r="J65" s="63"/>
      <c r="K65" s="66"/>
      <c r="L65" s="68"/>
    </row>
    <row r="66" spans="1:12" s="3" customFormat="1" ht="24.75" customHeight="1" thickBot="1" x14ac:dyDescent="0.35">
      <c r="A66" s="71"/>
      <c r="B66" s="42"/>
      <c r="C66" s="43"/>
      <c r="D66" s="46"/>
      <c r="E66" s="49"/>
      <c r="F66" s="52"/>
      <c r="G66" s="55"/>
      <c r="H66" s="58"/>
      <c r="I66" s="61"/>
      <c r="J66" s="64"/>
      <c r="K66" s="67"/>
      <c r="L66" s="68"/>
    </row>
    <row r="67" spans="1:12" s="3" customFormat="1" ht="24.75" customHeight="1" x14ac:dyDescent="0.3">
      <c r="A67" s="69">
        <v>20</v>
      </c>
      <c r="B67" s="40"/>
      <c r="C67" s="41"/>
      <c r="D67" s="44"/>
      <c r="E67" s="47"/>
      <c r="F67" s="50"/>
      <c r="G67" s="53">
        <f t="shared" ref="G67" si="54">E67*F67</f>
        <v>0</v>
      </c>
      <c r="H67" s="56">
        <f t="shared" ref="H67" si="55">IF(F67&gt;3000,E67*3000,E67*F67)</f>
        <v>0</v>
      </c>
      <c r="I67" s="59"/>
      <c r="J67" s="62"/>
      <c r="K67" s="65">
        <f t="shared" ref="K67" si="56">(H67+J67)</f>
        <v>0</v>
      </c>
      <c r="L67" s="68"/>
    </row>
    <row r="68" spans="1:12" s="3" customFormat="1" ht="24.75" customHeight="1" x14ac:dyDescent="0.3">
      <c r="A68" s="70"/>
      <c r="B68" s="16"/>
      <c r="C68" s="17"/>
      <c r="D68" s="45"/>
      <c r="E68" s="48"/>
      <c r="F68" s="51"/>
      <c r="G68" s="54"/>
      <c r="H68" s="57"/>
      <c r="I68" s="60"/>
      <c r="J68" s="63"/>
      <c r="K68" s="66"/>
      <c r="L68" s="68"/>
    </row>
    <row r="69" spans="1:12" s="3" customFormat="1" ht="24.75" customHeight="1" thickBot="1" x14ac:dyDescent="0.35">
      <c r="A69" s="71"/>
      <c r="B69" s="42"/>
      <c r="C69" s="43"/>
      <c r="D69" s="46"/>
      <c r="E69" s="49"/>
      <c r="F69" s="52"/>
      <c r="G69" s="55"/>
      <c r="H69" s="58"/>
      <c r="I69" s="61"/>
      <c r="J69" s="64"/>
      <c r="K69" s="67"/>
      <c r="L69" s="68"/>
    </row>
    <row r="70" spans="1:12" s="3" customFormat="1" ht="24.75" customHeight="1" x14ac:dyDescent="0.3">
      <c r="A70" s="69">
        <v>21</v>
      </c>
      <c r="B70" s="40"/>
      <c r="C70" s="41"/>
      <c r="D70" s="44"/>
      <c r="E70" s="47"/>
      <c r="F70" s="50"/>
      <c r="G70" s="53">
        <f t="shared" ref="G70" si="57">E70*F70</f>
        <v>0</v>
      </c>
      <c r="H70" s="56">
        <f t="shared" ref="H70" si="58">IF(F70&gt;3000,E70*3000,E70*F70)</f>
        <v>0</v>
      </c>
      <c r="I70" s="59"/>
      <c r="J70" s="62"/>
      <c r="K70" s="65">
        <f t="shared" ref="K70" si="59">(H70+J70)</f>
        <v>0</v>
      </c>
      <c r="L70" s="68"/>
    </row>
    <row r="71" spans="1:12" s="3" customFormat="1" ht="24.75" customHeight="1" x14ac:dyDescent="0.3">
      <c r="A71" s="70"/>
      <c r="B71" s="16"/>
      <c r="C71" s="17"/>
      <c r="D71" s="45"/>
      <c r="E71" s="48"/>
      <c r="F71" s="51"/>
      <c r="G71" s="54"/>
      <c r="H71" s="57"/>
      <c r="I71" s="60"/>
      <c r="J71" s="63"/>
      <c r="K71" s="66"/>
      <c r="L71" s="68"/>
    </row>
    <row r="72" spans="1:12" s="3" customFormat="1" ht="24.75" customHeight="1" thickBot="1" x14ac:dyDescent="0.35">
      <c r="A72" s="71"/>
      <c r="B72" s="42"/>
      <c r="C72" s="43"/>
      <c r="D72" s="46"/>
      <c r="E72" s="49"/>
      <c r="F72" s="52"/>
      <c r="G72" s="55"/>
      <c r="H72" s="58"/>
      <c r="I72" s="61"/>
      <c r="J72" s="64"/>
      <c r="K72" s="67"/>
      <c r="L72" s="68"/>
    </row>
    <row r="73" spans="1:12" s="3" customFormat="1" ht="24.75" customHeight="1" x14ac:dyDescent="0.3">
      <c r="A73" s="69">
        <v>22</v>
      </c>
      <c r="B73" s="40"/>
      <c r="C73" s="41"/>
      <c r="D73" s="44"/>
      <c r="E73" s="47"/>
      <c r="F73" s="50"/>
      <c r="G73" s="53">
        <f t="shared" ref="G73" si="60">E73*F73</f>
        <v>0</v>
      </c>
      <c r="H73" s="56">
        <f t="shared" ref="H73" si="61">IF(F73&gt;3000,E73*3000,E73*F73)</f>
        <v>0</v>
      </c>
      <c r="I73" s="59"/>
      <c r="J73" s="62"/>
      <c r="K73" s="65">
        <f t="shared" ref="K73" si="62">(H73+J73)</f>
        <v>0</v>
      </c>
      <c r="L73" s="68"/>
    </row>
    <row r="74" spans="1:12" s="3" customFormat="1" ht="24.75" customHeight="1" x14ac:dyDescent="0.3">
      <c r="A74" s="70"/>
      <c r="B74" s="16"/>
      <c r="C74" s="17"/>
      <c r="D74" s="45"/>
      <c r="E74" s="48"/>
      <c r="F74" s="51"/>
      <c r="G74" s="54"/>
      <c r="H74" s="57"/>
      <c r="I74" s="60"/>
      <c r="J74" s="63"/>
      <c r="K74" s="66"/>
      <c r="L74" s="68"/>
    </row>
    <row r="75" spans="1:12" s="3" customFormat="1" ht="24.75" customHeight="1" thickBot="1" x14ac:dyDescent="0.35">
      <c r="A75" s="71"/>
      <c r="B75" s="42"/>
      <c r="C75" s="43"/>
      <c r="D75" s="46"/>
      <c r="E75" s="49"/>
      <c r="F75" s="52"/>
      <c r="G75" s="55"/>
      <c r="H75" s="58"/>
      <c r="I75" s="61"/>
      <c r="J75" s="64"/>
      <c r="K75" s="67"/>
      <c r="L75" s="68"/>
    </row>
    <row r="76" spans="1:12" s="3" customFormat="1" ht="24.75" customHeight="1" x14ac:dyDescent="0.3">
      <c r="A76" s="69">
        <v>23</v>
      </c>
      <c r="B76" s="40"/>
      <c r="C76" s="41"/>
      <c r="D76" s="44"/>
      <c r="E76" s="47"/>
      <c r="F76" s="50"/>
      <c r="G76" s="53">
        <f t="shared" ref="G76" si="63">E76*F76</f>
        <v>0</v>
      </c>
      <c r="H76" s="56">
        <f t="shared" ref="H76" si="64">IF(F76&gt;3000,E76*3000,E76*F76)</f>
        <v>0</v>
      </c>
      <c r="I76" s="59"/>
      <c r="J76" s="62"/>
      <c r="K76" s="65">
        <f t="shared" ref="K76" si="65">(H76+J76)</f>
        <v>0</v>
      </c>
      <c r="L76" s="68"/>
    </row>
    <row r="77" spans="1:12" s="3" customFormat="1" ht="24.75" customHeight="1" x14ac:dyDescent="0.3">
      <c r="A77" s="70"/>
      <c r="B77" s="16"/>
      <c r="C77" s="17"/>
      <c r="D77" s="45"/>
      <c r="E77" s="48"/>
      <c r="F77" s="51"/>
      <c r="G77" s="54"/>
      <c r="H77" s="57"/>
      <c r="I77" s="60"/>
      <c r="J77" s="63"/>
      <c r="K77" s="66"/>
      <c r="L77" s="68"/>
    </row>
    <row r="78" spans="1:12" s="3" customFormat="1" ht="24.75" customHeight="1" thickBot="1" x14ac:dyDescent="0.35">
      <c r="A78" s="71"/>
      <c r="B78" s="42"/>
      <c r="C78" s="43"/>
      <c r="D78" s="46"/>
      <c r="E78" s="49"/>
      <c r="F78" s="52"/>
      <c r="G78" s="55"/>
      <c r="H78" s="58"/>
      <c r="I78" s="61"/>
      <c r="J78" s="64"/>
      <c r="K78" s="67"/>
      <c r="L78" s="68"/>
    </row>
    <row r="79" spans="1:12" s="3" customFormat="1" ht="24.75" customHeight="1" x14ac:dyDescent="0.3">
      <c r="A79" s="69">
        <v>24</v>
      </c>
      <c r="B79" s="40"/>
      <c r="C79" s="41"/>
      <c r="D79" s="44"/>
      <c r="E79" s="47"/>
      <c r="F79" s="50"/>
      <c r="G79" s="53">
        <f t="shared" ref="G79" si="66">E79*F79</f>
        <v>0</v>
      </c>
      <c r="H79" s="56">
        <f t="shared" ref="H79" si="67">IF(F79&gt;3000,E79*3000,E79*F79)</f>
        <v>0</v>
      </c>
      <c r="I79" s="59"/>
      <c r="J79" s="62"/>
      <c r="K79" s="65">
        <f t="shared" ref="K79" si="68">(H79+J79)</f>
        <v>0</v>
      </c>
      <c r="L79" s="68"/>
    </row>
    <row r="80" spans="1:12" s="3" customFormat="1" ht="24.75" customHeight="1" x14ac:dyDescent="0.3">
      <c r="A80" s="70"/>
      <c r="B80" s="16"/>
      <c r="C80" s="17"/>
      <c r="D80" s="45"/>
      <c r="E80" s="48"/>
      <c r="F80" s="51"/>
      <c r="G80" s="54"/>
      <c r="H80" s="57"/>
      <c r="I80" s="60"/>
      <c r="J80" s="63"/>
      <c r="K80" s="66"/>
      <c r="L80" s="68"/>
    </row>
    <row r="81" spans="1:12" s="3" customFormat="1" ht="24.75" customHeight="1" thickBot="1" x14ac:dyDescent="0.35">
      <c r="A81" s="71"/>
      <c r="B81" s="42"/>
      <c r="C81" s="43"/>
      <c r="D81" s="46"/>
      <c r="E81" s="49"/>
      <c r="F81" s="52"/>
      <c r="G81" s="55"/>
      <c r="H81" s="58"/>
      <c r="I81" s="61"/>
      <c r="J81" s="64"/>
      <c r="K81" s="67"/>
      <c r="L81" s="68"/>
    </row>
    <row r="82" spans="1:12" s="3" customFormat="1" ht="24.75" customHeight="1" x14ac:dyDescent="0.3">
      <c r="A82" s="69">
        <v>25</v>
      </c>
      <c r="B82" s="40"/>
      <c r="C82" s="41"/>
      <c r="D82" s="44"/>
      <c r="E82" s="47"/>
      <c r="F82" s="50"/>
      <c r="G82" s="53">
        <f t="shared" ref="G82" si="69">E82*F82</f>
        <v>0</v>
      </c>
      <c r="H82" s="56">
        <f t="shared" ref="H82" si="70">IF(F82&gt;3000,E82*3000,E82*F82)</f>
        <v>0</v>
      </c>
      <c r="I82" s="59"/>
      <c r="J82" s="62"/>
      <c r="K82" s="65">
        <f t="shared" ref="K82" si="71">(H82+J82)</f>
        <v>0</v>
      </c>
      <c r="L82" s="68"/>
    </row>
    <row r="83" spans="1:12" s="3" customFormat="1" ht="24.75" customHeight="1" x14ac:dyDescent="0.3">
      <c r="A83" s="70"/>
      <c r="B83" s="16"/>
      <c r="C83" s="17"/>
      <c r="D83" s="45"/>
      <c r="E83" s="48"/>
      <c r="F83" s="51"/>
      <c r="G83" s="54"/>
      <c r="H83" s="57"/>
      <c r="I83" s="60"/>
      <c r="J83" s="63"/>
      <c r="K83" s="66"/>
      <c r="L83" s="68"/>
    </row>
    <row r="84" spans="1:12" s="3" customFormat="1" ht="24.75" customHeight="1" thickBot="1" x14ac:dyDescent="0.35">
      <c r="A84" s="71"/>
      <c r="B84" s="42"/>
      <c r="C84" s="43"/>
      <c r="D84" s="46"/>
      <c r="E84" s="49"/>
      <c r="F84" s="52"/>
      <c r="G84" s="55"/>
      <c r="H84" s="58"/>
      <c r="I84" s="61"/>
      <c r="J84" s="64"/>
      <c r="K84" s="67"/>
      <c r="L84" s="68"/>
    </row>
    <row r="85" spans="1:12" s="3" customFormat="1" ht="24.75" customHeight="1" x14ac:dyDescent="0.3">
      <c r="A85" s="69">
        <v>26</v>
      </c>
      <c r="B85" s="40"/>
      <c r="C85" s="41"/>
      <c r="D85" s="44"/>
      <c r="E85" s="47"/>
      <c r="F85" s="50"/>
      <c r="G85" s="53">
        <f t="shared" ref="G85" si="72">E85*F85</f>
        <v>0</v>
      </c>
      <c r="H85" s="56">
        <f t="shared" ref="H85" si="73">IF(F85&gt;3000,E85*3000,E85*F85)</f>
        <v>0</v>
      </c>
      <c r="I85" s="59"/>
      <c r="J85" s="62"/>
      <c r="K85" s="65">
        <f t="shared" ref="K85" si="74">(H85+J85)</f>
        <v>0</v>
      </c>
      <c r="L85" s="68"/>
    </row>
    <row r="86" spans="1:12" s="3" customFormat="1" ht="24.75" customHeight="1" x14ac:dyDescent="0.3">
      <c r="A86" s="70"/>
      <c r="B86" s="16"/>
      <c r="C86" s="17"/>
      <c r="D86" s="45"/>
      <c r="E86" s="48"/>
      <c r="F86" s="51"/>
      <c r="G86" s="54"/>
      <c r="H86" s="57"/>
      <c r="I86" s="60"/>
      <c r="J86" s="63"/>
      <c r="K86" s="66"/>
      <c r="L86" s="68"/>
    </row>
    <row r="87" spans="1:12" s="3" customFormat="1" ht="24.75" customHeight="1" thickBot="1" x14ac:dyDescent="0.35">
      <c r="A87" s="71"/>
      <c r="B87" s="42"/>
      <c r="C87" s="43"/>
      <c r="D87" s="46"/>
      <c r="E87" s="49"/>
      <c r="F87" s="52"/>
      <c r="G87" s="55"/>
      <c r="H87" s="58"/>
      <c r="I87" s="61"/>
      <c r="J87" s="64"/>
      <c r="K87" s="67"/>
      <c r="L87" s="68"/>
    </row>
    <row r="88" spans="1:12" s="3" customFormat="1" ht="24.75" customHeight="1" x14ac:dyDescent="0.3">
      <c r="A88" s="69">
        <v>27</v>
      </c>
      <c r="B88" s="40"/>
      <c r="C88" s="41"/>
      <c r="D88" s="44"/>
      <c r="E88" s="47"/>
      <c r="F88" s="50"/>
      <c r="G88" s="53">
        <f t="shared" ref="G88" si="75">E88*F88</f>
        <v>0</v>
      </c>
      <c r="H88" s="56">
        <f t="shared" ref="H88" si="76">IF(F88&gt;3000,E88*3000,E88*F88)</f>
        <v>0</v>
      </c>
      <c r="I88" s="59"/>
      <c r="J88" s="62"/>
      <c r="K88" s="65">
        <f t="shared" ref="K88" si="77">(H88+J88)</f>
        <v>0</v>
      </c>
      <c r="L88" s="68"/>
    </row>
    <row r="89" spans="1:12" s="3" customFormat="1" ht="24.75" customHeight="1" x14ac:dyDescent="0.3">
      <c r="A89" s="70"/>
      <c r="B89" s="16"/>
      <c r="C89" s="17"/>
      <c r="D89" s="45"/>
      <c r="E89" s="48"/>
      <c r="F89" s="51"/>
      <c r="G89" s="54"/>
      <c r="H89" s="57"/>
      <c r="I89" s="60"/>
      <c r="J89" s="63"/>
      <c r="K89" s="66"/>
      <c r="L89" s="68"/>
    </row>
    <row r="90" spans="1:12" s="3" customFormat="1" ht="24.75" customHeight="1" thickBot="1" x14ac:dyDescent="0.35">
      <c r="A90" s="71"/>
      <c r="B90" s="42"/>
      <c r="C90" s="43"/>
      <c r="D90" s="46"/>
      <c r="E90" s="49"/>
      <c r="F90" s="52"/>
      <c r="G90" s="55"/>
      <c r="H90" s="58"/>
      <c r="I90" s="61"/>
      <c r="J90" s="64"/>
      <c r="K90" s="67"/>
      <c r="L90" s="68"/>
    </row>
    <row r="91" spans="1:12" s="3" customFormat="1" ht="24.75" customHeight="1" x14ac:dyDescent="0.3">
      <c r="A91" s="69">
        <v>28</v>
      </c>
      <c r="B91" s="40"/>
      <c r="C91" s="41"/>
      <c r="D91" s="44"/>
      <c r="E91" s="47"/>
      <c r="F91" s="50"/>
      <c r="G91" s="53">
        <f t="shared" ref="G91" si="78">E91*F91</f>
        <v>0</v>
      </c>
      <c r="H91" s="56">
        <f t="shared" ref="H91" si="79">IF(F91&gt;3000,E91*3000,E91*F91)</f>
        <v>0</v>
      </c>
      <c r="I91" s="59"/>
      <c r="J91" s="62"/>
      <c r="K91" s="65">
        <f t="shared" ref="K91" si="80">(H91+J91)</f>
        <v>0</v>
      </c>
      <c r="L91" s="68"/>
    </row>
    <row r="92" spans="1:12" s="3" customFormat="1" ht="24.75" customHeight="1" x14ac:dyDescent="0.3">
      <c r="A92" s="70"/>
      <c r="B92" s="16"/>
      <c r="C92" s="17"/>
      <c r="D92" s="45"/>
      <c r="E92" s="48"/>
      <c r="F92" s="51"/>
      <c r="G92" s="54"/>
      <c r="H92" s="57"/>
      <c r="I92" s="60"/>
      <c r="J92" s="63"/>
      <c r="K92" s="66"/>
      <c r="L92" s="68"/>
    </row>
    <row r="93" spans="1:12" s="3" customFormat="1" ht="24.75" customHeight="1" thickBot="1" x14ac:dyDescent="0.35">
      <c r="A93" s="71"/>
      <c r="B93" s="42"/>
      <c r="C93" s="43"/>
      <c r="D93" s="46"/>
      <c r="E93" s="49"/>
      <c r="F93" s="52"/>
      <c r="G93" s="55"/>
      <c r="H93" s="58"/>
      <c r="I93" s="61"/>
      <c r="J93" s="64"/>
      <c r="K93" s="67"/>
      <c r="L93" s="68"/>
    </row>
    <row r="94" spans="1:12" s="3" customFormat="1" ht="24.75" customHeight="1" x14ac:dyDescent="0.3">
      <c r="A94" s="69">
        <v>29</v>
      </c>
      <c r="B94" s="40"/>
      <c r="C94" s="41"/>
      <c r="D94" s="44"/>
      <c r="E94" s="47"/>
      <c r="F94" s="50"/>
      <c r="G94" s="53">
        <f t="shared" ref="G94" si="81">E94*F94</f>
        <v>0</v>
      </c>
      <c r="H94" s="56">
        <f t="shared" ref="H94" si="82">IF(F94&gt;3000,E94*3000,E94*F94)</f>
        <v>0</v>
      </c>
      <c r="I94" s="59"/>
      <c r="J94" s="62"/>
      <c r="K94" s="65">
        <f t="shared" ref="K94" si="83">(H94+J94)</f>
        <v>0</v>
      </c>
      <c r="L94" s="68"/>
    </row>
    <row r="95" spans="1:12" s="3" customFormat="1" ht="24.75" customHeight="1" x14ac:dyDescent="0.3">
      <c r="A95" s="70"/>
      <c r="B95" s="16"/>
      <c r="C95" s="17"/>
      <c r="D95" s="45"/>
      <c r="E95" s="48"/>
      <c r="F95" s="51"/>
      <c r="G95" s="54"/>
      <c r="H95" s="57"/>
      <c r="I95" s="60"/>
      <c r="J95" s="63"/>
      <c r="K95" s="66"/>
      <c r="L95" s="68"/>
    </row>
    <row r="96" spans="1:12" s="3" customFormat="1" ht="24.75" customHeight="1" thickBot="1" x14ac:dyDescent="0.35">
      <c r="A96" s="71"/>
      <c r="B96" s="42"/>
      <c r="C96" s="43"/>
      <c r="D96" s="46"/>
      <c r="E96" s="49"/>
      <c r="F96" s="52"/>
      <c r="G96" s="55"/>
      <c r="H96" s="58"/>
      <c r="I96" s="61"/>
      <c r="J96" s="64"/>
      <c r="K96" s="67"/>
      <c r="L96" s="68"/>
    </row>
    <row r="97" spans="1:12" s="3" customFormat="1" ht="24.75" customHeight="1" x14ac:dyDescent="0.3">
      <c r="A97" s="69">
        <v>30</v>
      </c>
      <c r="B97" s="40"/>
      <c r="C97" s="41"/>
      <c r="D97" s="44"/>
      <c r="E97" s="47"/>
      <c r="F97" s="50"/>
      <c r="G97" s="53">
        <f t="shared" ref="G97" si="84">E97*F97</f>
        <v>0</v>
      </c>
      <c r="H97" s="56">
        <f t="shared" ref="H97" si="85">IF(F97&gt;3000,E97*3000,E97*F97)</f>
        <v>0</v>
      </c>
      <c r="I97" s="59"/>
      <c r="J97" s="62"/>
      <c r="K97" s="65">
        <f t="shared" ref="K97" si="86">(H97+J97)</f>
        <v>0</v>
      </c>
      <c r="L97" s="68"/>
    </row>
    <row r="98" spans="1:12" s="3" customFormat="1" ht="24.75" customHeight="1" x14ac:dyDescent="0.3">
      <c r="A98" s="70"/>
      <c r="B98" s="16"/>
      <c r="C98" s="17"/>
      <c r="D98" s="45"/>
      <c r="E98" s="48"/>
      <c r="F98" s="51"/>
      <c r="G98" s="54"/>
      <c r="H98" s="57"/>
      <c r="I98" s="60"/>
      <c r="J98" s="63"/>
      <c r="K98" s="66"/>
      <c r="L98" s="68"/>
    </row>
    <row r="99" spans="1:12" s="3" customFormat="1" ht="24.75" customHeight="1" thickBot="1" x14ac:dyDescent="0.35">
      <c r="A99" s="71"/>
      <c r="B99" s="42"/>
      <c r="C99" s="43"/>
      <c r="D99" s="46"/>
      <c r="E99" s="49"/>
      <c r="F99" s="52"/>
      <c r="G99" s="55"/>
      <c r="H99" s="58"/>
      <c r="I99" s="61"/>
      <c r="J99" s="64"/>
      <c r="K99" s="67"/>
      <c r="L99" s="68"/>
    </row>
    <row r="100" spans="1:12" s="3" customFormat="1" ht="24.75" customHeight="1" x14ac:dyDescent="0.3">
      <c r="A100" s="69">
        <v>31</v>
      </c>
      <c r="B100" s="40"/>
      <c r="C100" s="41"/>
      <c r="D100" s="44"/>
      <c r="E100" s="47"/>
      <c r="F100" s="50"/>
      <c r="G100" s="53">
        <f t="shared" ref="G100" si="87">E100*F100</f>
        <v>0</v>
      </c>
      <c r="H100" s="56">
        <f t="shared" ref="H100" si="88">IF(F100&gt;3000,E100*3000,E100*F100)</f>
        <v>0</v>
      </c>
      <c r="I100" s="59"/>
      <c r="J100" s="62"/>
      <c r="K100" s="65">
        <f t="shared" ref="K100" si="89">(H100+J100)</f>
        <v>0</v>
      </c>
      <c r="L100" s="68"/>
    </row>
    <row r="101" spans="1:12" s="3" customFormat="1" ht="24.75" customHeight="1" x14ac:dyDescent="0.3">
      <c r="A101" s="70"/>
      <c r="B101" s="16"/>
      <c r="C101" s="17"/>
      <c r="D101" s="45"/>
      <c r="E101" s="48"/>
      <c r="F101" s="51"/>
      <c r="G101" s="54"/>
      <c r="H101" s="57"/>
      <c r="I101" s="60"/>
      <c r="J101" s="63"/>
      <c r="K101" s="66"/>
      <c r="L101" s="68"/>
    </row>
    <row r="102" spans="1:12" s="3" customFormat="1" ht="24.75" customHeight="1" thickBot="1" x14ac:dyDescent="0.35">
      <c r="A102" s="71"/>
      <c r="B102" s="42"/>
      <c r="C102" s="43"/>
      <c r="D102" s="46"/>
      <c r="E102" s="49"/>
      <c r="F102" s="52"/>
      <c r="G102" s="55"/>
      <c r="H102" s="58"/>
      <c r="I102" s="61"/>
      <c r="J102" s="64"/>
      <c r="K102" s="67"/>
      <c r="L102" s="68"/>
    </row>
    <row r="103" spans="1:12" s="3" customFormat="1" ht="24.75" customHeight="1" x14ac:dyDescent="0.3">
      <c r="A103" s="69">
        <v>32</v>
      </c>
      <c r="B103" s="40"/>
      <c r="C103" s="41"/>
      <c r="D103" s="44"/>
      <c r="E103" s="47"/>
      <c r="F103" s="50"/>
      <c r="G103" s="53">
        <f t="shared" ref="G103" si="90">E103*F103</f>
        <v>0</v>
      </c>
      <c r="H103" s="56">
        <f t="shared" ref="H103" si="91">IF(F103&gt;3000,E103*3000,E103*F103)</f>
        <v>0</v>
      </c>
      <c r="I103" s="59"/>
      <c r="J103" s="62"/>
      <c r="K103" s="65">
        <f t="shared" ref="K103" si="92">(H103+J103)</f>
        <v>0</v>
      </c>
      <c r="L103" s="68"/>
    </row>
    <row r="104" spans="1:12" s="3" customFormat="1" ht="24.75" customHeight="1" x14ac:dyDescent="0.3">
      <c r="A104" s="70"/>
      <c r="B104" s="16"/>
      <c r="C104" s="17"/>
      <c r="D104" s="45"/>
      <c r="E104" s="48"/>
      <c r="F104" s="51"/>
      <c r="G104" s="54"/>
      <c r="H104" s="57"/>
      <c r="I104" s="60"/>
      <c r="J104" s="63"/>
      <c r="K104" s="66"/>
      <c r="L104" s="68"/>
    </row>
    <row r="105" spans="1:12" s="3" customFormat="1" ht="24.75" customHeight="1" thickBot="1" x14ac:dyDescent="0.35">
      <c r="A105" s="71"/>
      <c r="B105" s="42"/>
      <c r="C105" s="43"/>
      <c r="D105" s="46"/>
      <c r="E105" s="49"/>
      <c r="F105" s="52"/>
      <c r="G105" s="55"/>
      <c r="H105" s="58"/>
      <c r="I105" s="61"/>
      <c r="J105" s="64"/>
      <c r="K105" s="67"/>
      <c r="L105" s="68"/>
    </row>
    <row r="106" spans="1:12" s="3" customFormat="1" ht="24.75" customHeight="1" x14ac:dyDescent="0.3">
      <c r="A106" s="69">
        <v>33</v>
      </c>
      <c r="B106" s="40"/>
      <c r="C106" s="41"/>
      <c r="D106" s="44"/>
      <c r="E106" s="47"/>
      <c r="F106" s="50"/>
      <c r="G106" s="53">
        <f t="shared" ref="G106" si="93">E106*F106</f>
        <v>0</v>
      </c>
      <c r="H106" s="56">
        <f t="shared" ref="H106" si="94">IF(F106&gt;3000,E106*3000,E106*F106)</f>
        <v>0</v>
      </c>
      <c r="I106" s="59"/>
      <c r="J106" s="62"/>
      <c r="K106" s="65">
        <f t="shared" ref="K106" si="95">(H106+J106)</f>
        <v>0</v>
      </c>
      <c r="L106" s="68"/>
    </row>
    <row r="107" spans="1:12" s="3" customFormat="1" ht="24.75" customHeight="1" x14ac:dyDescent="0.3">
      <c r="A107" s="70"/>
      <c r="B107" s="16"/>
      <c r="C107" s="17"/>
      <c r="D107" s="45"/>
      <c r="E107" s="48"/>
      <c r="F107" s="51"/>
      <c r="G107" s="54"/>
      <c r="H107" s="57"/>
      <c r="I107" s="60"/>
      <c r="J107" s="63"/>
      <c r="K107" s="66"/>
      <c r="L107" s="68"/>
    </row>
    <row r="108" spans="1:12" s="3" customFormat="1" ht="24.75" customHeight="1" thickBot="1" x14ac:dyDescent="0.35">
      <c r="A108" s="71"/>
      <c r="B108" s="42"/>
      <c r="C108" s="43"/>
      <c r="D108" s="46"/>
      <c r="E108" s="49"/>
      <c r="F108" s="52"/>
      <c r="G108" s="55"/>
      <c r="H108" s="58"/>
      <c r="I108" s="61"/>
      <c r="J108" s="64"/>
      <c r="K108" s="67"/>
      <c r="L108" s="68"/>
    </row>
    <row r="109" spans="1:12" s="3" customFormat="1" ht="24.75" customHeight="1" x14ac:dyDescent="0.3">
      <c r="A109" s="69">
        <v>34</v>
      </c>
      <c r="B109" s="40"/>
      <c r="C109" s="41"/>
      <c r="D109" s="44"/>
      <c r="E109" s="47"/>
      <c r="F109" s="50"/>
      <c r="G109" s="53">
        <f t="shared" ref="G109" si="96">E109*F109</f>
        <v>0</v>
      </c>
      <c r="H109" s="56">
        <f t="shared" ref="H109" si="97">IF(F109&gt;3000,E109*3000,E109*F109)</f>
        <v>0</v>
      </c>
      <c r="I109" s="59"/>
      <c r="J109" s="62"/>
      <c r="K109" s="65">
        <f t="shared" ref="K109" si="98">(H109+J109)</f>
        <v>0</v>
      </c>
      <c r="L109" s="68"/>
    </row>
    <row r="110" spans="1:12" s="3" customFormat="1" ht="24.75" customHeight="1" x14ac:dyDescent="0.3">
      <c r="A110" s="70"/>
      <c r="B110" s="16"/>
      <c r="C110" s="17"/>
      <c r="D110" s="45"/>
      <c r="E110" s="48"/>
      <c r="F110" s="51"/>
      <c r="G110" s="54"/>
      <c r="H110" s="57"/>
      <c r="I110" s="60"/>
      <c r="J110" s="63"/>
      <c r="K110" s="66"/>
      <c r="L110" s="68"/>
    </row>
    <row r="111" spans="1:12" s="3" customFormat="1" ht="24.75" customHeight="1" thickBot="1" x14ac:dyDescent="0.35">
      <c r="A111" s="71"/>
      <c r="B111" s="42"/>
      <c r="C111" s="43"/>
      <c r="D111" s="46"/>
      <c r="E111" s="49"/>
      <c r="F111" s="52"/>
      <c r="G111" s="55"/>
      <c r="H111" s="58"/>
      <c r="I111" s="61"/>
      <c r="J111" s="64"/>
      <c r="K111" s="67"/>
      <c r="L111" s="68"/>
    </row>
    <row r="112" spans="1:12" s="3" customFormat="1" ht="24.75" customHeight="1" x14ac:dyDescent="0.3">
      <c r="A112" s="69">
        <v>35</v>
      </c>
      <c r="B112" s="40"/>
      <c r="C112" s="41"/>
      <c r="D112" s="44"/>
      <c r="E112" s="47"/>
      <c r="F112" s="50"/>
      <c r="G112" s="53">
        <f t="shared" ref="G112" si="99">E112*F112</f>
        <v>0</v>
      </c>
      <c r="H112" s="56">
        <f t="shared" ref="H112" si="100">IF(F112&gt;3000,E112*3000,E112*F112)</f>
        <v>0</v>
      </c>
      <c r="I112" s="59"/>
      <c r="J112" s="62"/>
      <c r="K112" s="65">
        <f t="shared" ref="K112" si="101">(H112+J112)</f>
        <v>0</v>
      </c>
      <c r="L112" s="68"/>
    </row>
    <row r="113" spans="1:12" s="3" customFormat="1" ht="24.75" customHeight="1" x14ac:dyDescent="0.3">
      <c r="A113" s="70"/>
      <c r="B113" s="16"/>
      <c r="C113" s="17"/>
      <c r="D113" s="45"/>
      <c r="E113" s="48"/>
      <c r="F113" s="51"/>
      <c r="G113" s="54"/>
      <c r="H113" s="57"/>
      <c r="I113" s="60"/>
      <c r="J113" s="63"/>
      <c r="K113" s="66"/>
      <c r="L113" s="68"/>
    </row>
    <row r="114" spans="1:12" s="3" customFormat="1" ht="24.75" customHeight="1" thickBot="1" x14ac:dyDescent="0.35">
      <c r="A114" s="71"/>
      <c r="B114" s="42"/>
      <c r="C114" s="43"/>
      <c r="D114" s="46"/>
      <c r="E114" s="49"/>
      <c r="F114" s="52"/>
      <c r="G114" s="55"/>
      <c r="H114" s="58"/>
      <c r="I114" s="61"/>
      <c r="J114" s="64"/>
      <c r="K114" s="67"/>
      <c r="L114" s="68"/>
    </row>
    <row r="115" spans="1:12" s="3" customFormat="1" ht="24.75" customHeight="1" x14ac:dyDescent="0.3">
      <c r="A115" s="69">
        <v>36</v>
      </c>
      <c r="B115" s="40"/>
      <c r="C115" s="41"/>
      <c r="D115" s="44"/>
      <c r="E115" s="47"/>
      <c r="F115" s="50"/>
      <c r="G115" s="53">
        <f t="shared" ref="G115" si="102">E115*F115</f>
        <v>0</v>
      </c>
      <c r="H115" s="56">
        <f t="shared" ref="H115" si="103">IF(F115&gt;3000,E115*3000,E115*F115)</f>
        <v>0</v>
      </c>
      <c r="I115" s="59"/>
      <c r="J115" s="62"/>
      <c r="K115" s="65">
        <f t="shared" ref="K115" si="104">(H115+J115)</f>
        <v>0</v>
      </c>
      <c r="L115" s="68"/>
    </row>
    <row r="116" spans="1:12" s="3" customFormat="1" ht="24.75" customHeight="1" x14ac:dyDescent="0.3">
      <c r="A116" s="70"/>
      <c r="B116" s="16"/>
      <c r="C116" s="17"/>
      <c r="D116" s="45"/>
      <c r="E116" s="48"/>
      <c r="F116" s="51"/>
      <c r="G116" s="54"/>
      <c r="H116" s="57"/>
      <c r="I116" s="60"/>
      <c r="J116" s="63"/>
      <c r="K116" s="66"/>
      <c r="L116" s="68"/>
    </row>
    <row r="117" spans="1:12" s="3" customFormat="1" ht="24.75" customHeight="1" thickBot="1" x14ac:dyDescent="0.35">
      <c r="A117" s="71"/>
      <c r="B117" s="42"/>
      <c r="C117" s="43"/>
      <c r="D117" s="46"/>
      <c r="E117" s="49"/>
      <c r="F117" s="52"/>
      <c r="G117" s="55"/>
      <c r="H117" s="58"/>
      <c r="I117" s="61"/>
      <c r="J117" s="64"/>
      <c r="K117" s="67"/>
      <c r="L117" s="68"/>
    </row>
    <row r="118" spans="1:12" s="3" customFormat="1" ht="24.75" customHeight="1" x14ac:dyDescent="0.3">
      <c r="A118" s="69">
        <v>37</v>
      </c>
      <c r="B118" s="40"/>
      <c r="C118" s="41"/>
      <c r="D118" s="44"/>
      <c r="E118" s="47"/>
      <c r="F118" s="50"/>
      <c r="G118" s="53">
        <f t="shared" ref="G118" si="105">E118*F118</f>
        <v>0</v>
      </c>
      <c r="H118" s="56">
        <f t="shared" ref="H118" si="106">IF(F118&gt;3000,E118*3000,E118*F118)</f>
        <v>0</v>
      </c>
      <c r="I118" s="59"/>
      <c r="J118" s="62"/>
      <c r="K118" s="65">
        <f t="shared" ref="K118" si="107">(H118+J118)</f>
        <v>0</v>
      </c>
      <c r="L118" s="68"/>
    </row>
    <row r="119" spans="1:12" s="3" customFormat="1" ht="24.75" customHeight="1" x14ac:dyDescent="0.3">
      <c r="A119" s="70"/>
      <c r="B119" s="16"/>
      <c r="C119" s="17"/>
      <c r="D119" s="45"/>
      <c r="E119" s="48"/>
      <c r="F119" s="51"/>
      <c r="G119" s="54"/>
      <c r="H119" s="57"/>
      <c r="I119" s="60"/>
      <c r="J119" s="63"/>
      <c r="K119" s="66"/>
      <c r="L119" s="68"/>
    </row>
    <row r="120" spans="1:12" s="3" customFormat="1" ht="24.75" customHeight="1" thickBot="1" x14ac:dyDescent="0.35">
      <c r="A120" s="71"/>
      <c r="B120" s="42"/>
      <c r="C120" s="43"/>
      <c r="D120" s="46"/>
      <c r="E120" s="49"/>
      <c r="F120" s="52"/>
      <c r="G120" s="55"/>
      <c r="H120" s="58"/>
      <c r="I120" s="61"/>
      <c r="J120" s="64"/>
      <c r="K120" s="67"/>
      <c r="L120" s="68"/>
    </row>
    <row r="121" spans="1:12" s="3" customFormat="1" ht="24.75" customHeight="1" x14ac:dyDescent="0.3">
      <c r="A121" s="69">
        <v>38</v>
      </c>
      <c r="B121" s="40"/>
      <c r="C121" s="41"/>
      <c r="D121" s="44"/>
      <c r="E121" s="47"/>
      <c r="F121" s="50"/>
      <c r="G121" s="53">
        <f t="shared" ref="G121" si="108">E121*F121</f>
        <v>0</v>
      </c>
      <c r="H121" s="56">
        <f t="shared" ref="H121" si="109">IF(F121&gt;3000,E121*3000,E121*F121)</f>
        <v>0</v>
      </c>
      <c r="I121" s="59"/>
      <c r="J121" s="62"/>
      <c r="K121" s="65">
        <f t="shared" ref="K121" si="110">(H121+J121)</f>
        <v>0</v>
      </c>
      <c r="L121" s="68"/>
    </row>
    <row r="122" spans="1:12" s="3" customFormat="1" ht="24.75" customHeight="1" x14ac:dyDescent="0.3">
      <c r="A122" s="70"/>
      <c r="B122" s="16"/>
      <c r="C122" s="17"/>
      <c r="D122" s="45"/>
      <c r="E122" s="48"/>
      <c r="F122" s="51"/>
      <c r="G122" s="54"/>
      <c r="H122" s="57"/>
      <c r="I122" s="60"/>
      <c r="J122" s="63"/>
      <c r="K122" s="66"/>
      <c r="L122" s="68"/>
    </row>
    <row r="123" spans="1:12" s="3" customFormat="1" ht="24.75" customHeight="1" thickBot="1" x14ac:dyDescent="0.35">
      <c r="A123" s="71"/>
      <c r="B123" s="42"/>
      <c r="C123" s="43"/>
      <c r="D123" s="46"/>
      <c r="E123" s="49"/>
      <c r="F123" s="52"/>
      <c r="G123" s="55"/>
      <c r="H123" s="58"/>
      <c r="I123" s="61"/>
      <c r="J123" s="64"/>
      <c r="K123" s="67"/>
      <c r="L123" s="68"/>
    </row>
    <row r="124" spans="1:12" s="3" customFormat="1" ht="24.75" customHeight="1" x14ac:dyDescent="0.3">
      <c r="A124" s="69">
        <v>39</v>
      </c>
      <c r="B124" s="40"/>
      <c r="C124" s="41"/>
      <c r="D124" s="44"/>
      <c r="E124" s="47"/>
      <c r="F124" s="50"/>
      <c r="G124" s="53">
        <f t="shared" ref="G124" si="111">E124*F124</f>
        <v>0</v>
      </c>
      <c r="H124" s="56">
        <f t="shared" ref="H124" si="112">IF(F124&gt;3000,E124*3000,E124*F124)</f>
        <v>0</v>
      </c>
      <c r="I124" s="59"/>
      <c r="J124" s="62"/>
      <c r="K124" s="65">
        <f t="shared" ref="K124" si="113">(H124+J124)</f>
        <v>0</v>
      </c>
      <c r="L124" s="68"/>
    </row>
    <row r="125" spans="1:12" s="3" customFormat="1" ht="24.75" customHeight="1" x14ac:dyDescent="0.3">
      <c r="A125" s="70"/>
      <c r="B125" s="16"/>
      <c r="C125" s="17"/>
      <c r="D125" s="45"/>
      <c r="E125" s="48"/>
      <c r="F125" s="51"/>
      <c r="G125" s="54"/>
      <c r="H125" s="57"/>
      <c r="I125" s="60"/>
      <c r="J125" s="63"/>
      <c r="K125" s="66"/>
      <c r="L125" s="68"/>
    </row>
    <row r="126" spans="1:12" s="3" customFormat="1" ht="24.75" customHeight="1" thickBot="1" x14ac:dyDescent="0.35">
      <c r="A126" s="71"/>
      <c r="B126" s="42"/>
      <c r="C126" s="43"/>
      <c r="D126" s="46"/>
      <c r="E126" s="49"/>
      <c r="F126" s="52"/>
      <c r="G126" s="55"/>
      <c r="H126" s="58"/>
      <c r="I126" s="61"/>
      <c r="J126" s="64"/>
      <c r="K126" s="67"/>
      <c r="L126" s="68"/>
    </row>
    <row r="127" spans="1:12" s="3" customFormat="1" ht="24.75" customHeight="1" x14ac:dyDescent="0.3">
      <c r="A127" s="69">
        <v>50</v>
      </c>
      <c r="B127" s="40"/>
      <c r="C127" s="41"/>
      <c r="D127" s="44"/>
      <c r="E127" s="47"/>
      <c r="F127" s="50"/>
      <c r="G127" s="53">
        <f t="shared" ref="G127" si="114">E127*F127</f>
        <v>0</v>
      </c>
      <c r="H127" s="56">
        <f t="shared" ref="H127" si="115">IF(F127&gt;3000,E127*3000,E127*F127)</f>
        <v>0</v>
      </c>
      <c r="I127" s="59"/>
      <c r="J127" s="62"/>
      <c r="K127" s="65">
        <f t="shared" ref="K127" si="116">(H127+J127)</f>
        <v>0</v>
      </c>
      <c r="L127" s="68"/>
    </row>
    <row r="128" spans="1:12" s="3" customFormat="1" ht="24.75" customHeight="1" x14ac:dyDescent="0.3">
      <c r="A128" s="70"/>
      <c r="B128" s="16"/>
      <c r="C128" s="17"/>
      <c r="D128" s="45"/>
      <c r="E128" s="48"/>
      <c r="F128" s="51"/>
      <c r="G128" s="54"/>
      <c r="H128" s="57"/>
      <c r="I128" s="60"/>
      <c r="J128" s="63"/>
      <c r="K128" s="66"/>
      <c r="L128" s="68"/>
    </row>
    <row r="129" spans="1:12" s="3" customFormat="1" ht="24.75" customHeight="1" thickBot="1" x14ac:dyDescent="0.35">
      <c r="A129" s="71"/>
      <c r="B129" s="42"/>
      <c r="C129" s="43"/>
      <c r="D129" s="46"/>
      <c r="E129" s="49"/>
      <c r="F129" s="52"/>
      <c r="G129" s="55"/>
      <c r="H129" s="58"/>
      <c r="I129" s="61"/>
      <c r="J129" s="64"/>
      <c r="K129" s="67"/>
      <c r="L129" s="68"/>
    </row>
    <row r="130" spans="1:12" s="3" customFormat="1" ht="24.75" customHeight="1" x14ac:dyDescent="0.3">
      <c r="A130" s="69">
        <v>41</v>
      </c>
      <c r="B130" s="40"/>
      <c r="C130" s="41"/>
      <c r="D130" s="44"/>
      <c r="E130" s="47"/>
      <c r="F130" s="50"/>
      <c r="G130" s="53">
        <f t="shared" ref="G130" si="117">E130*F130</f>
        <v>0</v>
      </c>
      <c r="H130" s="56">
        <f t="shared" ref="H130" si="118">IF(F130&gt;3000,E130*3000,E130*F130)</f>
        <v>0</v>
      </c>
      <c r="I130" s="59"/>
      <c r="J130" s="62"/>
      <c r="K130" s="65">
        <f t="shared" ref="K130" si="119">(H130+J130)</f>
        <v>0</v>
      </c>
      <c r="L130" s="68"/>
    </row>
    <row r="131" spans="1:12" s="3" customFormat="1" ht="24.75" customHeight="1" x14ac:dyDescent="0.3">
      <c r="A131" s="70"/>
      <c r="B131" s="16"/>
      <c r="C131" s="17"/>
      <c r="D131" s="45"/>
      <c r="E131" s="48"/>
      <c r="F131" s="51"/>
      <c r="G131" s="54"/>
      <c r="H131" s="57"/>
      <c r="I131" s="60"/>
      <c r="J131" s="63"/>
      <c r="K131" s="66"/>
      <c r="L131" s="68"/>
    </row>
    <row r="132" spans="1:12" s="3" customFormat="1" ht="24.75" customHeight="1" thickBot="1" x14ac:dyDescent="0.35">
      <c r="A132" s="71"/>
      <c r="B132" s="42"/>
      <c r="C132" s="43"/>
      <c r="D132" s="46"/>
      <c r="E132" s="49"/>
      <c r="F132" s="52"/>
      <c r="G132" s="55"/>
      <c r="H132" s="58"/>
      <c r="I132" s="61"/>
      <c r="J132" s="64"/>
      <c r="K132" s="67"/>
      <c r="L132" s="68"/>
    </row>
    <row r="133" spans="1:12" s="3" customFormat="1" ht="24.75" customHeight="1" x14ac:dyDescent="0.3">
      <c r="A133" s="69">
        <v>42</v>
      </c>
      <c r="B133" s="40"/>
      <c r="C133" s="41"/>
      <c r="D133" s="44"/>
      <c r="E133" s="47"/>
      <c r="F133" s="50"/>
      <c r="G133" s="53">
        <f t="shared" ref="G133" si="120">E133*F133</f>
        <v>0</v>
      </c>
      <c r="H133" s="56">
        <f t="shared" ref="H133" si="121">IF(F133&gt;3000,E133*3000,E133*F133)</f>
        <v>0</v>
      </c>
      <c r="I133" s="59"/>
      <c r="J133" s="62"/>
      <c r="K133" s="65">
        <f t="shared" ref="K133" si="122">(H133+J133)</f>
        <v>0</v>
      </c>
      <c r="L133" s="68"/>
    </row>
    <row r="134" spans="1:12" s="3" customFormat="1" ht="24.75" customHeight="1" x14ac:dyDescent="0.3">
      <c r="A134" s="70"/>
      <c r="B134" s="16"/>
      <c r="C134" s="17"/>
      <c r="D134" s="45"/>
      <c r="E134" s="48"/>
      <c r="F134" s="51"/>
      <c r="G134" s="54"/>
      <c r="H134" s="57"/>
      <c r="I134" s="60"/>
      <c r="J134" s="63"/>
      <c r="K134" s="66"/>
      <c r="L134" s="68"/>
    </row>
    <row r="135" spans="1:12" s="3" customFormat="1" ht="24.75" customHeight="1" thickBot="1" x14ac:dyDescent="0.35">
      <c r="A135" s="71"/>
      <c r="B135" s="42"/>
      <c r="C135" s="43"/>
      <c r="D135" s="46"/>
      <c r="E135" s="49"/>
      <c r="F135" s="52"/>
      <c r="G135" s="55"/>
      <c r="H135" s="58"/>
      <c r="I135" s="61"/>
      <c r="J135" s="64"/>
      <c r="K135" s="67"/>
      <c r="L135" s="68"/>
    </row>
    <row r="136" spans="1:12" s="3" customFormat="1" ht="24.75" customHeight="1" x14ac:dyDescent="0.3">
      <c r="A136" s="69">
        <v>43</v>
      </c>
      <c r="B136" s="40"/>
      <c r="C136" s="41"/>
      <c r="D136" s="44"/>
      <c r="E136" s="47"/>
      <c r="F136" s="50"/>
      <c r="G136" s="53">
        <f t="shared" ref="G136" si="123">E136*F136</f>
        <v>0</v>
      </c>
      <c r="H136" s="56">
        <f t="shared" ref="H136" si="124">IF(F136&gt;3000,E136*3000,E136*F136)</f>
        <v>0</v>
      </c>
      <c r="I136" s="59"/>
      <c r="J136" s="62"/>
      <c r="K136" s="65">
        <f t="shared" ref="K136" si="125">(H136+J136)</f>
        <v>0</v>
      </c>
      <c r="L136" s="68"/>
    </row>
    <row r="137" spans="1:12" s="3" customFormat="1" ht="24.75" customHeight="1" x14ac:dyDescent="0.3">
      <c r="A137" s="70"/>
      <c r="B137" s="16"/>
      <c r="C137" s="17"/>
      <c r="D137" s="45"/>
      <c r="E137" s="48"/>
      <c r="F137" s="51"/>
      <c r="G137" s="54"/>
      <c r="H137" s="57"/>
      <c r="I137" s="60"/>
      <c r="J137" s="63"/>
      <c r="K137" s="66"/>
      <c r="L137" s="68"/>
    </row>
    <row r="138" spans="1:12" s="3" customFormat="1" ht="24.75" customHeight="1" thickBot="1" x14ac:dyDescent="0.35">
      <c r="A138" s="71"/>
      <c r="B138" s="42"/>
      <c r="C138" s="43"/>
      <c r="D138" s="46"/>
      <c r="E138" s="49"/>
      <c r="F138" s="52"/>
      <c r="G138" s="55"/>
      <c r="H138" s="58"/>
      <c r="I138" s="61"/>
      <c r="J138" s="64"/>
      <c r="K138" s="67"/>
      <c r="L138" s="68"/>
    </row>
    <row r="139" spans="1:12" s="3" customFormat="1" ht="24.75" customHeight="1" x14ac:dyDescent="0.3">
      <c r="A139" s="69">
        <v>44</v>
      </c>
      <c r="B139" s="40"/>
      <c r="C139" s="41"/>
      <c r="D139" s="44"/>
      <c r="E139" s="47"/>
      <c r="F139" s="50"/>
      <c r="G139" s="53">
        <f t="shared" ref="G139" si="126">E139*F139</f>
        <v>0</v>
      </c>
      <c r="H139" s="56">
        <f t="shared" ref="H139" si="127">IF(F139&gt;3000,E139*3000,E139*F139)</f>
        <v>0</v>
      </c>
      <c r="I139" s="59"/>
      <c r="J139" s="62"/>
      <c r="K139" s="65">
        <f t="shared" ref="K139" si="128">(H139+J139)</f>
        <v>0</v>
      </c>
      <c r="L139" s="68"/>
    </row>
    <row r="140" spans="1:12" s="3" customFormat="1" ht="24.75" customHeight="1" x14ac:dyDescent="0.3">
      <c r="A140" s="70"/>
      <c r="B140" s="16"/>
      <c r="C140" s="17"/>
      <c r="D140" s="45"/>
      <c r="E140" s="48"/>
      <c r="F140" s="51"/>
      <c r="G140" s="54"/>
      <c r="H140" s="57"/>
      <c r="I140" s="60"/>
      <c r="J140" s="63"/>
      <c r="K140" s="66"/>
      <c r="L140" s="68"/>
    </row>
    <row r="141" spans="1:12" s="3" customFormat="1" ht="24.75" customHeight="1" thickBot="1" x14ac:dyDescent="0.35">
      <c r="A141" s="71"/>
      <c r="B141" s="42"/>
      <c r="C141" s="43"/>
      <c r="D141" s="46"/>
      <c r="E141" s="49"/>
      <c r="F141" s="52"/>
      <c r="G141" s="55"/>
      <c r="H141" s="58"/>
      <c r="I141" s="61"/>
      <c r="J141" s="64"/>
      <c r="K141" s="67"/>
      <c r="L141" s="68"/>
    </row>
    <row r="142" spans="1:12" s="3" customFormat="1" ht="24.75" customHeight="1" x14ac:dyDescent="0.3">
      <c r="A142" s="69">
        <v>45</v>
      </c>
      <c r="B142" s="40"/>
      <c r="C142" s="41"/>
      <c r="D142" s="44"/>
      <c r="E142" s="47"/>
      <c r="F142" s="50"/>
      <c r="G142" s="53">
        <f t="shared" ref="G142" si="129">E142*F142</f>
        <v>0</v>
      </c>
      <c r="H142" s="56">
        <f t="shared" ref="H142" si="130">IF(F142&gt;3000,E142*3000,E142*F142)</f>
        <v>0</v>
      </c>
      <c r="I142" s="59"/>
      <c r="J142" s="62"/>
      <c r="K142" s="65">
        <f t="shared" ref="K142" si="131">(H142+J142)</f>
        <v>0</v>
      </c>
      <c r="L142" s="68"/>
    </row>
    <row r="143" spans="1:12" s="3" customFormat="1" ht="24.75" customHeight="1" x14ac:dyDescent="0.3">
      <c r="A143" s="70"/>
      <c r="B143" s="16"/>
      <c r="C143" s="17"/>
      <c r="D143" s="45"/>
      <c r="E143" s="48"/>
      <c r="F143" s="51"/>
      <c r="G143" s="54"/>
      <c r="H143" s="57"/>
      <c r="I143" s="60"/>
      <c r="J143" s="63"/>
      <c r="K143" s="66"/>
      <c r="L143" s="68"/>
    </row>
    <row r="144" spans="1:12" s="3" customFormat="1" ht="24.75" customHeight="1" thickBot="1" x14ac:dyDescent="0.35">
      <c r="A144" s="71"/>
      <c r="B144" s="42"/>
      <c r="C144" s="43"/>
      <c r="D144" s="46"/>
      <c r="E144" s="49"/>
      <c r="F144" s="52"/>
      <c r="G144" s="55"/>
      <c r="H144" s="58"/>
      <c r="I144" s="61"/>
      <c r="J144" s="64"/>
      <c r="K144" s="67"/>
      <c r="L144" s="68"/>
    </row>
    <row r="145" spans="1:12" s="3" customFormat="1" ht="24.75" customHeight="1" x14ac:dyDescent="0.3">
      <c r="A145" s="69">
        <v>46</v>
      </c>
      <c r="B145" s="40"/>
      <c r="C145" s="41"/>
      <c r="D145" s="44"/>
      <c r="E145" s="47"/>
      <c r="F145" s="50"/>
      <c r="G145" s="53">
        <f t="shared" ref="G145" si="132">E145*F145</f>
        <v>0</v>
      </c>
      <c r="H145" s="56">
        <f t="shared" ref="H145" si="133">IF(F145&gt;3000,E145*3000,E145*F145)</f>
        <v>0</v>
      </c>
      <c r="I145" s="59"/>
      <c r="J145" s="62"/>
      <c r="K145" s="65">
        <f t="shared" ref="K145" si="134">(H145+J145)</f>
        <v>0</v>
      </c>
      <c r="L145" s="68"/>
    </row>
    <row r="146" spans="1:12" s="3" customFormat="1" ht="24.75" customHeight="1" x14ac:dyDescent="0.3">
      <c r="A146" s="70"/>
      <c r="B146" s="16"/>
      <c r="C146" s="17"/>
      <c r="D146" s="45"/>
      <c r="E146" s="48"/>
      <c r="F146" s="51"/>
      <c r="G146" s="54"/>
      <c r="H146" s="57"/>
      <c r="I146" s="60"/>
      <c r="J146" s="63"/>
      <c r="K146" s="66"/>
      <c r="L146" s="68"/>
    </row>
    <row r="147" spans="1:12" s="3" customFormat="1" ht="24.75" customHeight="1" thickBot="1" x14ac:dyDescent="0.35">
      <c r="A147" s="71"/>
      <c r="B147" s="42"/>
      <c r="C147" s="43"/>
      <c r="D147" s="46"/>
      <c r="E147" s="49"/>
      <c r="F147" s="52"/>
      <c r="G147" s="55"/>
      <c r="H147" s="58"/>
      <c r="I147" s="61"/>
      <c r="J147" s="64"/>
      <c r="K147" s="67"/>
      <c r="L147" s="68"/>
    </row>
    <row r="148" spans="1:12" s="3" customFormat="1" ht="24.75" customHeight="1" x14ac:dyDescent="0.3">
      <c r="A148" s="69">
        <v>47</v>
      </c>
      <c r="B148" s="40"/>
      <c r="C148" s="41"/>
      <c r="D148" s="44"/>
      <c r="E148" s="47"/>
      <c r="F148" s="50"/>
      <c r="G148" s="53">
        <f t="shared" ref="G148" si="135">E148*F148</f>
        <v>0</v>
      </c>
      <c r="H148" s="56">
        <f t="shared" ref="H148" si="136">IF(F148&gt;3000,E148*3000,E148*F148)</f>
        <v>0</v>
      </c>
      <c r="I148" s="59"/>
      <c r="J148" s="62"/>
      <c r="K148" s="65">
        <f t="shared" ref="K148" si="137">(H148+J148)</f>
        <v>0</v>
      </c>
      <c r="L148" s="68"/>
    </row>
    <row r="149" spans="1:12" s="3" customFormat="1" ht="24.75" customHeight="1" x14ac:dyDescent="0.3">
      <c r="A149" s="70"/>
      <c r="B149" s="16"/>
      <c r="C149" s="17"/>
      <c r="D149" s="45"/>
      <c r="E149" s="48"/>
      <c r="F149" s="51"/>
      <c r="G149" s="54"/>
      <c r="H149" s="57"/>
      <c r="I149" s="60"/>
      <c r="J149" s="63"/>
      <c r="K149" s="66"/>
      <c r="L149" s="68"/>
    </row>
    <row r="150" spans="1:12" s="3" customFormat="1" ht="24.75" customHeight="1" thickBot="1" x14ac:dyDescent="0.35">
      <c r="A150" s="71"/>
      <c r="B150" s="42"/>
      <c r="C150" s="43"/>
      <c r="D150" s="46"/>
      <c r="E150" s="49"/>
      <c r="F150" s="52"/>
      <c r="G150" s="55"/>
      <c r="H150" s="58"/>
      <c r="I150" s="61"/>
      <c r="J150" s="64"/>
      <c r="K150" s="67"/>
      <c r="L150" s="68"/>
    </row>
    <row r="151" spans="1:12" s="3" customFormat="1" ht="24.75" customHeight="1" x14ac:dyDescent="0.3">
      <c r="A151" s="69">
        <v>48</v>
      </c>
      <c r="B151" s="40"/>
      <c r="C151" s="41"/>
      <c r="D151" s="44"/>
      <c r="E151" s="47"/>
      <c r="F151" s="50"/>
      <c r="G151" s="53">
        <f t="shared" ref="G151" si="138">E151*F151</f>
        <v>0</v>
      </c>
      <c r="H151" s="56">
        <f t="shared" ref="H151" si="139">IF(F151&gt;3000,E151*3000,E151*F151)</f>
        <v>0</v>
      </c>
      <c r="I151" s="59"/>
      <c r="J151" s="62"/>
      <c r="K151" s="65">
        <f t="shared" ref="K151" si="140">(H151+J151)</f>
        <v>0</v>
      </c>
      <c r="L151" s="68"/>
    </row>
    <row r="152" spans="1:12" s="3" customFormat="1" ht="24.75" customHeight="1" x14ac:dyDescent="0.3">
      <c r="A152" s="70"/>
      <c r="B152" s="16"/>
      <c r="C152" s="17"/>
      <c r="D152" s="45"/>
      <c r="E152" s="48"/>
      <c r="F152" s="51"/>
      <c r="G152" s="54"/>
      <c r="H152" s="57"/>
      <c r="I152" s="60"/>
      <c r="J152" s="63"/>
      <c r="K152" s="66"/>
      <c r="L152" s="68"/>
    </row>
    <row r="153" spans="1:12" s="3" customFormat="1" ht="24.75" customHeight="1" thickBot="1" x14ac:dyDescent="0.35">
      <c r="A153" s="71"/>
      <c r="B153" s="42"/>
      <c r="C153" s="43"/>
      <c r="D153" s="46"/>
      <c r="E153" s="49"/>
      <c r="F153" s="52"/>
      <c r="G153" s="55"/>
      <c r="H153" s="58"/>
      <c r="I153" s="61"/>
      <c r="J153" s="64"/>
      <c r="K153" s="67"/>
      <c r="L153" s="68"/>
    </row>
    <row r="154" spans="1:12" s="3" customFormat="1" ht="24.75" customHeight="1" x14ac:dyDescent="0.3">
      <c r="A154" s="69">
        <v>49</v>
      </c>
      <c r="B154" s="40"/>
      <c r="C154" s="41"/>
      <c r="D154" s="44"/>
      <c r="E154" s="47"/>
      <c r="F154" s="50"/>
      <c r="G154" s="53">
        <f t="shared" ref="G154" si="141">E154*F154</f>
        <v>0</v>
      </c>
      <c r="H154" s="56">
        <f t="shared" ref="H154" si="142">IF(F154&gt;3000,E154*3000,E154*F154)</f>
        <v>0</v>
      </c>
      <c r="I154" s="59"/>
      <c r="J154" s="62"/>
      <c r="K154" s="65">
        <f t="shared" ref="K154" si="143">(H154+J154)</f>
        <v>0</v>
      </c>
      <c r="L154" s="68"/>
    </row>
    <row r="155" spans="1:12" s="3" customFormat="1" ht="24.75" customHeight="1" x14ac:dyDescent="0.3">
      <c r="A155" s="70"/>
      <c r="B155" s="16"/>
      <c r="C155" s="17"/>
      <c r="D155" s="45"/>
      <c r="E155" s="48"/>
      <c r="F155" s="51"/>
      <c r="G155" s="54"/>
      <c r="H155" s="57"/>
      <c r="I155" s="60"/>
      <c r="J155" s="63"/>
      <c r="K155" s="66"/>
      <c r="L155" s="68"/>
    </row>
    <row r="156" spans="1:12" s="3" customFormat="1" ht="24.75" customHeight="1" thickBot="1" x14ac:dyDescent="0.35">
      <c r="A156" s="71"/>
      <c r="B156" s="42"/>
      <c r="C156" s="43"/>
      <c r="D156" s="46"/>
      <c r="E156" s="49"/>
      <c r="F156" s="52"/>
      <c r="G156" s="55"/>
      <c r="H156" s="58"/>
      <c r="I156" s="61"/>
      <c r="J156" s="64"/>
      <c r="K156" s="67"/>
      <c r="L156" s="68"/>
    </row>
    <row r="157" spans="1:12" s="3" customFormat="1" ht="24.75" customHeight="1" x14ac:dyDescent="0.3">
      <c r="A157" s="69">
        <v>50</v>
      </c>
      <c r="B157" s="40"/>
      <c r="C157" s="41"/>
      <c r="D157" s="44"/>
      <c r="E157" s="47"/>
      <c r="F157" s="50"/>
      <c r="G157" s="53">
        <f t="shared" ref="G157" si="144">E157*F157</f>
        <v>0</v>
      </c>
      <c r="H157" s="56">
        <f t="shared" ref="H157" si="145">IF(F157&gt;3000,E157*3000,E157*F157)</f>
        <v>0</v>
      </c>
      <c r="I157" s="59"/>
      <c r="J157" s="62"/>
      <c r="K157" s="65">
        <f t="shared" ref="K157" si="146">(H157+J157)</f>
        <v>0</v>
      </c>
      <c r="L157" s="68"/>
    </row>
    <row r="158" spans="1:12" s="3" customFormat="1" ht="24.75" customHeight="1" x14ac:dyDescent="0.3">
      <c r="A158" s="70"/>
      <c r="B158" s="16"/>
      <c r="C158" s="17"/>
      <c r="D158" s="45"/>
      <c r="E158" s="48"/>
      <c r="F158" s="51"/>
      <c r="G158" s="54"/>
      <c r="H158" s="57"/>
      <c r="I158" s="60"/>
      <c r="J158" s="63"/>
      <c r="K158" s="66"/>
      <c r="L158" s="68"/>
    </row>
    <row r="159" spans="1:12" s="3" customFormat="1" ht="24.75" customHeight="1" thickBot="1" x14ac:dyDescent="0.35">
      <c r="A159" s="71"/>
      <c r="B159" s="42"/>
      <c r="C159" s="43"/>
      <c r="D159" s="46"/>
      <c r="E159" s="49"/>
      <c r="F159" s="52"/>
      <c r="G159" s="55"/>
      <c r="H159" s="58"/>
      <c r="I159" s="61"/>
      <c r="J159" s="64"/>
      <c r="K159" s="67"/>
      <c r="L159" s="68"/>
    </row>
    <row r="160" spans="1:12" ht="21.75" customHeight="1" x14ac:dyDescent="0.3">
      <c r="A160" s="72" t="s">
        <v>14</v>
      </c>
      <c r="B160" s="72"/>
      <c r="C160" s="72"/>
      <c r="D160" s="72"/>
      <c r="E160" s="72"/>
      <c r="F160" s="72"/>
      <c r="G160" s="72"/>
      <c r="H160" s="72"/>
      <c r="I160" s="72"/>
      <c r="J160" s="72"/>
      <c r="K160" s="72"/>
    </row>
  </sheetData>
  <mergeCells count="524">
    <mergeCell ref="I34:I36"/>
    <mergeCell ref="K34:K36"/>
    <mergeCell ref="A34:A36"/>
    <mergeCell ref="A37:A39"/>
    <mergeCell ref="J34:J36"/>
    <mergeCell ref="J37:J39"/>
    <mergeCell ref="J40:J42"/>
    <mergeCell ref="K55:K57"/>
    <mergeCell ref="A55:A57"/>
    <mergeCell ref="G55:G57"/>
    <mergeCell ref="H55:H57"/>
    <mergeCell ref="I55:I57"/>
    <mergeCell ref="G40:G42"/>
    <mergeCell ref="H40:H42"/>
    <mergeCell ref="I40:I42"/>
    <mergeCell ref="H46:H48"/>
    <mergeCell ref="I46:I48"/>
    <mergeCell ref="G43:G45"/>
    <mergeCell ref="H43:H45"/>
    <mergeCell ref="I43:I45"/>
    <mergeCell ref="K43:K45"/>
    <mergeCell ref="K46:K48"/>
    <mergeCell ref="K52:K54"/>
    <mergeCell ref="K58:K60"/>
    <mergeCell ref="A58:A60"/>
    <mergeCell ref="D58:D60"/>
    <mergeCell ref="E58:E60"/>
    <mergeCell ref="F58:F60"/>
    <mergeCell ref="J46:J48"/>
    <mergeCell ref="I58:I60"/>
    <mergeCell ref="A28:A30"/>
    <mergeCell ref="F37:F39"/>
    <mergeCell ref="A22:A24"/>
    <mergeCell ref="D22:D24"/>
    <mergeCell ref="E22:E24"/>
    <mergeCell ref="F22:F24"/>
    <mergeCell ref="A25:A27"/>
    <mergeCell ref="D25:D27"/>
    <mergeCell ref="E25:E27"/>
    <mergeCell ref="F25:F27"/>
    <mergeCell ref="B27:C27"/>
    <mergeCell ref="B22:C22"/>
    <mergeCell ref="B25:C25"/>
    <mergeCell ref="B24:C24"/>
    <mergeCell ref="E34:E36"/>
    <mergeCell ref="F34:F36"/>
    <mergeCell ref="D28:D30"/>
    <mergeCell ref="E28:E30"/>
    <mergeCell ref="F28:F30"/>
    <mergeCell ref="B30:C30"/>
    <mergeCell ref="B28:C28"/>
    <mergeCell ref="G34:G36"/>
    <mergeCell ref="H34:H36"/>
    <mergeCell ref="G22:G24"/>
    <mergeCell ref="H22:H24"/>
    <mergeCell ref="I22:I24"/>
    <mergeCell ref="K22:K24"/>
    <mergeCell ref="G25:G27"/>
    <mergeCell ref="H25:H27"/>
    <mergeCell ref="I25:I27"/>
    <mergeCell ref="K25:K27"/>
    <mergeCell ref="H32:K32"/>
    <mergeCell ref="G28:G30"/>
    <mergeCell ref="H28:H30"/>
    <mergeCell ref="I28:I30"/>
    <mergeCell ref="K28:K30"/>
    <mergeCell ref="J22:J24"/>
    <mergeCell ref="J25:J27"/>
    <mergeCell ref="J28:J30"/>
    <mergeCell ref="A19:A21"/>
    <mergeCell ref="B19:C19"/>
    <mergeCell ref="D19:D21"/>
    <mergeCell ref="E19:E21"/>
    <mergeCell ref="F19:F21"/>
    <mergeCell ref="G19:G21"/>
    <mergeCell ref="H19:H21"/>
    <mergeCell ref="I19:I21"/>
    <mergeCell ref="K19:K21"/>
    <mergeCell ref="B21:C21"/>
    <mergeCell ref="J19:J21"/>
    <mergeCell ref="K16:K18"/>
    <mergeCell ref="B12:C12"/>
    <mergeCell ref="A10:A12"/>
    <mergeCell ref="A13:A15"/>
    <mergeCell ref="B13:C13"/>
    <mergeCell ref="D13:D15"/>
    <mergeCell ref="E13:E15"/>
    <mergeCell ref="F13:F15"/>
    <mergeCell ref="G13:G15"/>
    <mergeCell ref="H13:H15"/>
    <mergeCell ref="I13:I15"/>
    <mergeCell ref="K13:K15"/>
    <mergeCell ref="B15:C15"/>
    <mergeCell ref="B18:C18"/>
    <mergeCell ref="I10:I12"/>
    <mergeCell ref="K10:K12"/>
    <mergeCell ref="D10:D12"/>
    <mergeCell ref="B16:C16"/>
    <mergeCell ref="J13:J15"/>
    <mergeCell ref="J16:J18"/>
    <mergeCell ref="F10:F12"/>
    <mergeCell ref="G10:G12"/>
    <mergeCell ref="H10:H12"/>
    <mergeCell ref="J7:J9"/>
    <mergeCell ref="J10:J12"/>
    <mergeCell ref="E3:H3"/>
    <mergeCell ref="I3:J3"/>
    <mergeCell ref="A16:A18"/>
    <mergeCell ref="D16:D18"/>
    <mergeCell ref="E16:E18"/>
    <mergeCell ref="F16:F18"/>
    <mergeCell ref="G16:G18"/>
    <mergeCell ref="H16:H18"/>
    <mergeCell ref="I16:I18"/>
    <mergeCell ref="L7:L9"/>
    <mergeCell ref="L10:L12"/>
    <mergeCell ref="L13:L15"/>
    <mergeCell ref="L16:L18"/>
    <mergeCell ref="L19:L21"/>
    <mergeCell ref="L22:L24"/>
    <mergeCell ref="L25:L27"/>
    <mergeCell ref="L28:L30"/>
    <mergeCell ref="A1:B1"/>
    <mergeCell ref="C1:K1"/>
    <mergeCell ref="K7:K9"/>
    <mergeCell ref="B4:C4"/>
    <mergeCell ref="I7:I9"/>
    <mergeCell ref="B7:C7"/>
    <mergeCell ref="B5:C5"/>
    <mergeCell ref="A7:A9"/>
    <mergeCell ref="B10:C10"/>
    <mergeCell ref="B9:C9"/>
    <mergeCell ref="D7:D9"/>
    <mergeCell ref="E7:E9"/>
    <mergeCell ref="F7:F9"/>
    <mergeCell ref="G7:G9"/>
    <mergeCell ref="H7:H9"/>
    <mergeCell ref="E10:E12"/>
    <mergeCell ref="A160:K160"/>
    <mergeCell ref="G37:G39"/>
    <mergeCell ref="H37:H39"/>
    <mergeCell ref="I37:I39"/>
    <mergeCell ref="K37:K39"/>
    <mergeCell ref="A40:A42"/>
    <mergeCell ref="D40:D42"/>
    <mergeCell ref="E40:E42"/>
    <mergeCell ref="F40:F42"/>
    <mergeCell ref="K40:K42"/>
    <mergeCell ref="J43:J45"/>
    <mergeCell ref="A46:A48"/>
    <mergeCell ref="D46:D48"/>
    <mergeCell ref="E46:E48"/>
    <mergeCell ref="F46:F48"/>
    <mergeCell ref="A43:A45"/>
    <mergeCell ref="D43:D45"/>
    <mergeCell ref="E43:E45"/>
    <mergeCell ref="F43:F45"/>
    <mergeCell ref="D37:D39"/>
    <mergeCell ref="E37:E39"/>
    <mergeCell ref="D55:D57"/>
    <mergeCell ref="E55:E57"/>
    <mergeCell ref="F55:F57"/>
    <mergeCell ref="A49:A51"/>
    <mergeCell ref="D49:D51"/>
    <mergeCell ref="E49:E51"/>
    <mergeCell ref="F49:F51"/>
    <mergeCell ref="G49:G51"/>
    <mergeCell ref="H49:H51"/>
    <mergeCell ref="I49:I51"/>
    <mergeCell ref="J49:J51"/>
    <mergeCell ref="K49:K51"/>
    <mergeCell ref="A52:A54"/>
    <mergeCell ref="D52:D54"/>
    <mergeCell ref="E52:E54"/>
    <mergeCell ref="F52:F54"/>
    <mergeCell ref="G52:G54"/>
    <mergeCell ref="H52:H54"/>
    <mergeCell ref="I52:I54"/>
    <mergeCell ref="J52:J54"/>
    <mergeCell ref="K61:K63"/>
    <mergeCell ref="A61:A63"/>
    <mergeCell ref="D61:D63"/>
    <mergeCell ref="E61:E63"/>
    <mergeCell ref="F61:F63"/>
    <mergeCell ref="G58:G60"/>
    <mergeCell ref="H58:H60"/>
    <mergeCell ref="G61:G63"/>
    <mergeCell ref="H61:H63"/>
    <mergeCell ref="I61:I63"/>
    <mergeCell ref="A64:A66"/>
    <mergeCell ref="A67:A69"/>
    <mergeCell ref="A70:A72"/>
    <mergeCell ref="A73:A75"/>
    <mergeCell ref="A76:A78"/>
    <mergeCell ref="A79:A81"/>
    <mergeCell ref="A82:A84"/>
    <mergeCell ref="A85:A87"/>
    <mergeCell ref="A88:A90"/>
    <mergeCell ref="A145:A147"/>
    <mergeCell ref="A148:A150"/>
    <mergeCell ref="A151:A153"/>
    <mergeCell ref="A154:A156"/>
    <mergeCell ref="A157:A159"/>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L34:L36"/>
    <mergeCell ref="D64:D66"/>
    <mergeCell ref="E64:E66"/>
    <mergeCell ref="F64:F66"/>
    <mergeCell ref="G64:G66"/>
    <mergeCell ref="H64:H66"/>
    <mergeCell ref="I64:I66"/>
    <mergeCell ref="J64:J66"/>
    <mergeCell ref="K64:K66"/>
    <mergeCell ref="L64:L66"/>
    <mergeCell ref="L52:L54"/>
    <mergeCell ref="J55:J57"/>
    <mergeCell ref="J58:J60"/>
    <mergeCell ref="J61:J63"/>
    <mergeCell ref="L46:L48"/>
    <mergeCell ref="L49:L51"/>
    <mergeCell ref="G46:G48"/>
    <mergeCell ref="L37:L39"/>
    <mergeCell ref="L40:L42"/>
    <mergeCell ref="L43:L45"/>
    <mergeCell ref="L55:L57"/>
    <mergeCell ref="L58:L60"/>
    <mergeCell ref="L61:L63"/>
    <mergeCell ref="D34:D36"/>
    <mergeCell ref="D67:D69"/>
    <mergeCell ref="E67:E69"/>
    <mergeCell ref="F67:F69"/>
    <mergeCell ref="G67:G69"/>
    <mergeCell ref="H67:H69"/>
    <mergeCell ref="I67:I69"/>
    <mergeCell ref="J67:J69"/>
    <mergeCell ref="K67:K69"/>
    <mergeCell ref="L67:L69"/>
    <mergeCell ref="D70:D72"/>
    <mergeCell ref="E70:E72"/>
    <mergeCell ref="F70:F72"/>
    <mergeCell ref="G70:G72"/>
    <mergeCell ref="H70:H72"/>
    <mergeCell ref="I70:I72"/>
    <mergeCell ref="J70:J72"/>
    <mergeCell ref="K70:K72"/>
    <mergeCell ref="L70:L72"/>
    <mergeCell ref="D73:D75"/>
    <mergeCell ref="E73:E75"/>
    <mergeCell ref="F73:F75"/>
    <mergeCell ref="G73:G75"/>
    <mergeCell ref="H73:H75"/>
    <mergeCell ref="I73:I75"/>
    <mergeCell ref="J73:J75"/>
    <mergeCell ref="K73:K75"/>
    <mergeCell ref="L73:L75"/>
    <mergeCell ref="D76:D78"/>
    <mergeCell ref="E76:E78"/>
    <mergeCell ref="F76:F78"/>
    <mergeCell ref="G76:G78"/>
    <mergeCell ref="H76:H78"/>
    <mergeCell ref="I76:I78"/>
    <mergeCell ref="J76:J78"/>
    <mergeCell ref="K76:K78"/>
    <mergeCell ref="L76:L78"/>
    <mergeCell ref="D79:D81"/>
    <mergeCell ref="E79:E81"/>
    <mergeCell ref="F79:F81"/>
    <mergeCell ref="G79:G81"/>
    <mergeCell ref="H79:H81"/>
    <mergeCell ref="I79:I81"/>
    <mergeCell ref="J79:J81"/>
    <mergeCell ref="K79:K81"/>
    <mergeCell ref="L79:L81"/>
    <mergeCell ref="D82:D84"/>
    <mergeCell ref="E82:E84"/>
    <mergeCell ref="F82:F84"/>
    <mergeCell ref="G82:G84"/>
    <mergeCell ref="H82:H84"/>
    <mergeCell ref="I82:I84"/>
    <mergeCell ref="J82:J84"/>
    <mergeCell ref="K82:K84"/>
    <mergeCell ref="L82:L84"/>
    <mergeCell ref="D85:D87"/>
    <mergeCell ref="E85:E87"/>
    <mergeCell ref="F85:F87"/>
    <mergeCell ref="G85:G87"/>
    <mergeCell ref="H85:H87"/>
    <mergeCell ref="I85:I87"/>
    <mergeCell ref="J85:J87"/>
    <mergeCell ref="K85:K87"/>
    <mergeCell ref="L85:L87"/>
    <mergeCell ref="D88:D90"/>
    <mergeCell ref="E88:E90"/>
    <mergeCell ref="F88:F90"/>
    <mergeCell ref="G88:G90"/>
    <mergeCell ref="H88:H90"/>
    <mergeCell ref="I88:I90"/>
    <mergeCell ref="J88:J90"/>
    <mergeCell ref="K88:K90"/>
    <mergeCell ref="L88:L90"/>
    <mergeCell ref="D91:D93"/>
    <mergeCell ref="E91:E93"/>
    <mergeCell ref="F91:F93"/>
    <mergeCell ref="G91:G93"/>
    <mergeCell ref="H91:H93"/>
    <mergeCell ref="I91:I93"/>
    <mergeCell ref="J91:J93"/>
    <mergeCell ref="K91:K93"/>
    <mergeCell ref="L91:L93"/>
    <mergeCell ref="D94:D96"/>
    <mergeCell ref="E94:E96"/>
    <mergeCell ref="F94:F96"/>
    <mergeCell ref="G94:G96"/>
    <mergeCell ref="H94:H96"/>
    <mergeCell ref="I94:I96"/>
    <mergeCell ref="J94:J96"/>
    <mergeCell ref="K94:K96"/>
    <mergeCell ref="L94:L96"/>
    <mergeCell ref="D97:D99"/>
    <mergeCell ref="E97:E99"/>
    <mergeCell ref="F97:F99"/>
    <mergeCell ref="G97:G99"/>
    <mergeCell ref="H97:H99"/>
    <mergeCell ref="I97:I99"/>
    <mergeCell ref="J97:J99"/>
    <mergeCell ref="K97:K99"/>
    <mergeCell ref="L97:L99"/>
    <mergeCell ref="D100:D102"/>
    <mergeCell ref="E100:E102"/>
    <mergeCell ref="F100:F102"/>
    <mergeCell ref="G100:G102"/>
    <mergeCell ref="H100:H102"/>
    <mergeCell ref="I100:I102"/>
    <mergeCell ref="J100:J102"/>
    <mergeCell ref="K100:K102"/>
    <mergeCell ref="L100:L102"/>
    <mergeCell ref="D103:D105"/>
    <mergeCell ref="E103:E105"/>
    <mergeCell ref="F103:F105"/>
    <mergeCell ref="G103:G105"/>
    <mergeCell ref="H103:H105"/>
    <mergeCell ref="I103:I105"/>
    <mergeCell ref="J103:J105"/>
    <mergeCell ref="K103:K105"/>
    <mergeCell ref="L103:L105"/>
    <mergeCell ref="D106:D108"/>
    <mergeCell ref="E106:E108"/>
    <mergeCell ref="F106:F108"/>
    <mergeCell ref="G106:G108"/>
    <mergeCell ref="H106:H108"/>
    <mergeCell ref="I106:I108"/>
    <mergeCell ref="J106:J108"/>
    <mergeCell ref="K106:K108"/>
    <mergeCell ref="L106:L108"/>
    <mergeCell ref="D109:D111"/>
    <mergeCell ref="E109:E111"/>
    <mergeCell ref="F109:F111"/>
    <mergeCell ref="G109:G111"/>
    <mergeCell ref="H109:H111"/>
    <mergeCell ref="I109:I111"/>
    <mergeCell ref="J109:J111"/>
    <mergeCell ref="K109:K111"/>
    <mergeCell ref="L109:L111"/>
    <mergeCell ref="D112:D114"/>
    <mergeCell ref="E112:E114"/>
    <mergeCell ref="F112:F114"/>
    <mergeCell ref="G112:G114"/>
    <mergeCell ref="H112:H114"/>
    <mergeCell ref="I112:I114"/>
    <mergeCell ref="J112:J114"/>
    <mergeCell ref="K112:K114"/>
    <mergeCell ref="L112:L114"/>
    <mergeCell ref="D115:D117"/>
    <mergeCell ref="E115:E117"/>
    <mergeCell ref="F115:F117"/>
    <mergeCell ref="G115:G117"/>
    <mergeCell ref="H115:H117"/>
    <mergeCell ref="I115:I117"/>
    <mergeCell ref="J115:J117"/>
    <mergeCell ref="K115:K117"/>
    <mergeCell ref="L115:L117"/>
    <mergeCell ref="D118:D120"/>
    <mergeCell ref="E118:E120"/>
    <mergeCell ref="F118:F120"/>
    <mergeCell ref="G118:G120"/>
    <mergeCell ref="H118:H120"/>
    <mergeCell ref="I118:I120"/>
    <mergeCell ref="J118:J120"/>
    <mergeCell ref="K118:K120"/>
    <mergeCell ref="L118:L120"/>
    <mergeCell ref="D121:D123"/>
    <mergeCell ref="E121:E123"/>
    <mergeCell ref="F121:F123"/>
    <mergeCell ref="G121:G123"/>
    <mergeCell ref="H121:H123"/>
    <mergeCell ref="I121:I123"/>
    <mergeCell ref="J121:J123"/>
    <mergeCell ref="K121:K123"/>
    <mergeCell ref="L121:L123"/>
    <mergeCell ref="D124:D126"/>
    <mergeCell ref="E124:E126"/>
    <mergeCell ref="F124:F126"/>
    <mergeCell ref="G124:G126"/>
    <mergeCell ref="H124:H126"/>
    <mergeCell ref="I124:I126"/>
    <mergeCell ref="J124:J126"/>
    <mergeCell ref="K124:K126"/>
    <mergeCell ref="L124:L126"/>
    <mergeCell ref="D127:D129"/>
    <mergeCell ref="E127:E129"/>
    <mergeCell ref="F127:F129"/>
    <mergeCell ref="G127:G129"/>
    <mergeCell ref="H127:H129"/>
    <mergeCell ref="I127:I129"/>
    <mergeCell ref="J127:J129"/>
    <mergeCell ref="K127:K129"/>
    <mergeCell ref="L127:L129"/>
    <mergeCell ref="D130:D132"/>
    <mergeCell ref="E130:E132"/>
    <mergeCell ref="F130:F132"/>
    <mergeCell ref="G130:G132"/>
    <mergeCell ref="H130:H132"/>
    <mergeCell ref="I130:I132"/>
    <mergeCell ref="J130:J132"/>
    <mergeCell ref="K130:K132"/>
    <mergeCell ref="L130:L132"/>
    <mergeCell ref="D133:D135"/>
    <mergeCell ref="E133:E135"/>
    <mergeCell ref="F133:F135"/>
    <mergeCell ref="G133:G135"/>
    <mergeCell ref="H133:H135"/>
    <mergeCell ref="I133:I135"/>
    <mergeCell ref="J133:J135"/>
    <mergeCell ref="K133:K135"/>
    <mergeCell ref="L133:L135"/>
    <mergeCell ref="D136:D138"/>
    <mergeCell ref="E136:E138"/>
    <mergeCell ref="F136:F138"/>
    <mergeCell ref="G136:G138"/>
    <mergeCell ref="H136:H138"/>
    <mergeCell ref="I136:I138"/>
    <mergeCell ref="J136:J138"/>
    <mergeCell ref="K136:K138"/>
    <mergeCell ref="L136:L138"/>
    <mergeCell ref="D139:D141"/>
    <mergeCell ref="E139:E141"/>
    <mergeCell ref="F139:F141"/>
    <mergeCell ref="G139:G141"/>
    <mergeCell ref="H139:H141"/>
    <mergeCell ref="I139:I141"/>
    <mergeCell ref="J139:J141"/>
    <mergeCell ref="K139:K141"/>
    <mergeCell ref="L139:L141"/>
    <mergeCell ref="D142:D144"/>
    <mergeCell ref="E142:E144"/>
    <mergeCell ref="F142:F144"/>
    <mergeCell ref="G142:G144"/>
    <mergeCell ref="H142:H144"/>
    <mergeCell ref="I142:I144"/>
    <mergeCell ref="J142:J144"/>
    <mergeCell ref="K142:K144"/>
    <mergeCell ref="L142:L144"/>
    <mergeCell ref="D145:D147"/>
    <mergeCell ref="E145:E147"/>
    <mergeCell ref="F145:F147"/>
    <mergeCell ref="G145:G147"/>
    <mergeCell ref="H145:H147"/>
    <mergeCell ref="I145:I147"/>
    <mergeCell ref="J145:J147"/>
    <mergeCell ref="K145:K147"/>
    <mergeCell ref="L145:L147"/>
    <mergeCell ref="D148:D150"/>
    <mergeCell ref="E148:E150"/>
    <mergeCell ref="F148:F150"/>
    <mergeCell ref="G148:G150"/>
    <mergeCell ref="H148:H150"/>
    <mergeCell ref="I148:I150"/>
    <mergeCell ref="J148:J150"/>
    <mergeCell ref="K148:K150"/>
    <mergeCell ref="L148:L150"/>
    <mergeCell ref="D151:D153"/>
    <mergeCell ref="E151:E153"/>
    <mergeCell ref="F151:F153"/>
    <mergeCell ref="G151:G153"/>
    <mergeCell ref="H151:H153"/>
    <mergeCell ref="I151:I153"/>
    <mergeCell ref="J151:J153"/>
    <mergeCell ref="K151:K153"/>
    <mergeCell ref="L151:L153"/>
    <mergeCell ref="D154:D156"/>
    <mergeCell ref="E154:E156"/>
    <mergeCell ref="F154:F156"/>
    <mergeCell ref="G154:G156"/>
    <mergeCell ref="H154:H156"/>
    <mergeCell ref="I154:I156"/>
    <mergeCell ref="J154:J156"/>
    <mergeCell ref="K154:K156"/>
    <mergeCell ref="L154:L156"/>
    <mergeCell ref="D157:D159"/>
    <mergeCell ref="E157:E159"/>
    <mergeCell ref="F157:F159"/>
    <mergeCell ref="G157:G159"/>
    <mergeCell ref="H157:H159"/>
    <mergeCell ref="I157:I159"/>
    <mergeCell ref="J157:J159"/>
    <mergeCell ref="K157:K159"/>
    <mergeCell ref="L157:L159"/>
  </mergeCells>
  <dataValidations xWindow="489" yWindow="545" count="16">
    <dataValidation allowBlank="1" showInputMessage="1" showErrorMessage="1" prompt="Gesamtzahl der Betreuungsräume (Summe aus den Angaben zu den Einrichtungen)" sqref="D6"/>
    <dataValidation allowBlank="1" showInputMessage="1" showErrorMessage="1" prompt="Gesamtanzahl der mobilen Luftreinigungsgeräte, die vom Träger beantragt werden._x000a_" sqref="E6"/>
    <dataValidation allowBlank="1" showInputMessage="1" showErrorMessage="1" prompt="Beantrage Zuwendung für alle vom Träger für die eingetragenen Einrichtungen/ Kindertagespflegestellen beantragten Luftreinigungsgeräte unter Beachtung des Geräte-Maximalbetrag von je 3.000 €" sqref="H6"/>
    <dataValidation allowBlank="1" showInputMessage="1" showErrorMessage="1" prompt="Name der Kinder- tageseinrichtung/ Kindertagespflegestelle" sqref="B7:C7 B28:C28 B22:C22 B25:C25 B10:C10 B16:C16 B19:C19 B13:C13 B112:C112 B94:C94 B106:C106 B109:C109 B97:C97 B103:C103 B100:C100 B115:C115 B118:C118 B82:C82 B64:C64 B76:C76 B79:C79 B67:C67 B73:C73 B70:C70 B91:C91 B85:C85 B88:C88 B52:C52 B34:C34 B46:C46 B49:C49 B37:C37 B43:C43 B40:C40 B61:C61 B55:C55 B58:C58 B154:C154 B136:C136 B148:C148 B151:C151 B139:C139 B145:C145 B142:C142 B157:C157 B124:C124 B121:C121 B133:C133 B127:C127 B130:C130"/>
    <dataValidation allowBlank="1" showInputMessage="1" showErrorMessage="1" prompt="Ort" sqref="C8 C29 C23 C26 C11 C17 C20 C14 C113 C95 C107 C110 C98 C104 C101 C116 C119 C83 C65 C77 C80 C68 C74 C71 C92 C86 C89 C53 C35 C47 C50 C38 C44 C41 C62 C56 C59 C155 C137 C149 C152 C140 C146 C143 C158 C125 C122 C134 C128 C131"/>
    <dataValidation allowBlank="1" showInputMessage="1" showErrorMessage="1" prompt="Straße und Hausnummer" sqref="B9 B18 B30:B32 B24 B15 B12 B27 B21 B108 B111 B96 B114 B99 B102 B105 B117 B60 B78 B81 B66 B84 B69 B72 B75 B87 B93 B90 B48 B51 B36 B54 B39 B42 B45 B57 B63 B120 B132 B150 B153 B138 B156 B141 B144 B147 B159 B123 B126 B129 B135"/>
    <dataValidation allowBlank="1" showInputMessage="1" showErrorMessage="1" prompt="Anzahl der Betreuungsräume der KITA/ Kindertagespflegestelle" sqref="D7:D30 D34:D159"/>
    <dataValidation allowBlank="1" showInputMessage="1" showErrorMessage="1" prompt="Beantrage Zuwendung für Geräte und Pauschalen._x000a_(Spalte 6 + 8)" sqref="K6:K30 K34:K159"/>
    <dataValidation allowBlank="1" showInputMessage="1" showErrorMessage="1" prompt="Gesamtgeräteausgaben für die Kindertageseinrichtung/-pflegestelle._x000a_Anzahl der Geräte x Geräte-Bruttopreis" sqref="G6 J6"/>
    <dataValidation allowBlank="1" showInputMessage="1" showErrorMessage="1" prompt="Einzel-Gerätepreis (Brutto) je mobilen Luftreinigungsgerät. Skonto ist anteilig in Abzug zu bringen. " sqref="F7:F30 F34:F159"/>
    <dataValidation allowBlank="1" showInputMessage="1" showErrorMessage="1" prompt="Anzahl der beantragten Geräte x Einzelgerätepreis_x000a_(Spalte 3 x Spalte 4)" sqref="G7:G30 G34:G159"/>
    <dataValidation allowBlank="1" showInputMessage="1" showErrorMessage="1" prompt="Beantrage Zuwendung für alle beantragten Geräte dieser KITA/ Kindertagespflegestelle unter Beachtung des Geräte-Maximalbetrag._x000a_(Spalte 3 x Gerätepreis, jedoch auf max. 3.000 € je Gerät begrenzt))_x000a_" sqref="H7:H30 H34:H159"/>
    <dataValidation errorStyle="warning" allowBlank="1" showInputMessage="1" showErrorMessage="1" prompt="Anzahl der für diese KITA/ Kindertagespflege- stelle beschafften Geräte" sqref="E7:E30 E34:E159"/>
    <dataValidation allowBlank="1" showInputMessage="1" showErrorMessage="1" prompt="Wenn nachweislich Ausgaben für Erstinstallation, Einweisung, Wartung entstehen, kann eine Pauschale von 2.000 € je Gerät beantragt werden._x000a_Wenn hier Ausgaben entstehen bitte mit &quot; ja&quot;, ansonsten mit &quot;nein&quot; antworten._x000a_" sqref="I7:I30 I34:I159"/>
    <dataValidation type="custom" errorStyle="warning" allowBlank="1" showInputMessage="1" showErrorMessage="1" errorTitle="Fehler" error="Je beantragtem Gerät ist maximal eine Pauschale von 2.000 € förderfähig" prompt="Pauschale von 2.000 € für jedes geförderte Gerät. _x000a_(Anzahl der Geräte x 2.000 €)_x000a_Voraussetzung ist, dass für Erstinstallation, Einweisung, Wartung Ausgaben nachweislich entstehen. " sqref="J7:J30 J34:J159">
      <formula1>J7=(E7*2000)</formula1>
    </dataValidation>
    <dataValidation type="textLength" allowBlank="1" showInputMessage="1" showErrorMessage="1" error="Bitte geben Sie eine PLZ mit 5 Ziffern ein." prompt="PLZ der Einrichtung/Stelle" sqref="B8 B11 B14 B17 B20 B23 B26 B29 B95 B98 B101 B104 B107 B110 B113 B116 B119 B65 B68 B71 B74 B77 B80 B83 B86 B89 B92 B35 B38 B41 B44 B47 B50 B53 B56 B59 B62 B137 B140 B143 B146 B149 B152 B155 B158 B122 B125 B128 B131 B134">
      <formula1>5</formula1>
      <formula2>5</formula2>
    </dataValidation>
  </dataValidations>
  <pageMargins left="0.15748031496062992" right="0.15748031496062992" top="1.0236220472440944" bottom="0.19685039370078741" header="0.62992125984251968" footer="0.15748031496062992"/>
  <pageSetup paperSize="9" scale="58" fitToHeight="0" orientation="landscape" r:id="rId1"/>
  <headerFooter>
    <oddHeader xml:space="preserve">&amp;C&amp;"Arial,Fett"&amp;16&amp;UÜbersicht über die beantragten
mobilen Luftreinigungsgeräte und Pauschalen&amp;RAnlagezum Antrag  </oddHeader>
    <oddFooter>&amp;R&amp;P von &amp;N</oddFooter>
  </headerFooter>
  <rowBreaks count="4" manualBreakCount="4">
    <brk id="63" max="16383" man="1"/>
    <brk id="93" max="16383" man="1"/>
    <brk id="123" max="16383" man="1"/>
    <brk id="1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Gelhaar, Jens</dc:creator>
  <cp:lastModifiedBy>Silvia Herzog</cp:lastModifiedBy>
  <cp:lastPrinted>2021-11-16T08:58:38Z</cp:lastPrinted>
  <dcterms:created xsi:type="dcterms:W3CDTF">2021-11-04T07:42:26Z</dcterms:created>
  <dcterms:modified xsi:type="dcterms:W3CDTF">2021-11-22T09:59:03Z</dcterms:modified>
</cp:coreProperties>
</file>