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60" windowHeight="13080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Tabelle1!$A$1:$J$1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I16" i="1"/>
  <c r="K16" i="1"/>
  <c r="H16" i="1"/>
  <c r="J15" i="1" l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J2" i="1"/>
  <c r="G2" i="1"/>
  <c r="G16" i="1" l="1"/>
  <c r="J16" i="1"/>
</calcChain>
</file>

<file path=xl/sharedStrings.xml><?xml version="1.0" encoding="utf-8"?>
<sst xmlns="http://schemas.openxmlformats.org/spreadsheetml/2006/main" count="77" uniqueCount="77">
  <si>
    <t>Nr.</t>
  </si>
  <si>
    <t>Gesundheitsamt</t>
  </si>
  <si>
    <t>Ansprechpartner</t>
  </si>
  <si>
    <t>Kontaktdaten</t>
  </si>
  <si>
    <t>ggf. Vertretung</t>
  </si>
  <si>
    <t>Lieferadresse</t>
  </si>
  <si>
    <t>Altmarkkreis Salzwedel</t>
  </si>
  <si>
    <t>Haupt- und Kämmereiamt 
Sandra Balkow</t>
  </si>
  <si>
    <t>Tel. 03901/840104, Sandra.Balkow@Altmarkkreis-salzwedel.de</t>
  </si>
  <si>
    <t>Amtsleiterin Haupt- und Kämmereiamt
Frau J. Kluge 
03901 840412
Josephine.Kluge@Altmarkkreis-salzwedel.de</t>
  </si>
  <si>
    <t>Altmarkkreis Salzwedel 
Haupt und Kämmereiamt  
Karl-Marx-Straße 32 
29410 Salzwedel</t>
  </si>
  <si>
    <t>Landkreis Anhalt-Bitterfeld</t>
  </si>
  <si>
    <t>Herr Neiseke</t>
  </si>
  <si>
    <t>Tel. 03493/341321, Bjoern.Neiseke@anhalt-bitterfeld.de</t>
  </si>
  <si>
    <t>Herr Kröber, Tel. 03493/341513, Lars.Kroeber@anhalt-bitterfeld.de</t>
  </si>
  <si>
    <t>Amt für Brand-, Katastrophenschutz und Rettungsdienst, Richard-Schütze-Str. 6, 06749 Bitterfeld-Wolfen OT Bitterfeld</t>
  </si>
  <si>
    <t>Landkreis Börde</t>
  </si>
  <si>
    <t>Landkrei Börde, Gesundheitsamt, Bornsche Str. 2, 39340 Haldensleben</t>
  </si>
  <si>
    <t>Burgenlandkreis</t>
  </si>
  <si>
    <t>Frau Zeise</t>
  </si>
  <si>
    <t>Tel. 0172/2005740, zeise.karin@blk.de</t>
  </si>
  <si>
    <t>Frau Seydel, Tel. 03445/731634, seydel.madlen@blk.de</t>
  </si>
  <si>
    <t xml:space="preserve">Gesundheitsamt Burgenlandkreis, Schönburger Str. 41, 06618 Naumburg
</t>
  </si>
  <si>
    <t>Stadt Dessau-Roßlau</t>
  </si>
  <si>
    <t>Frau Griesbach</t>
  </si>
  <si>
    <t>Tel. 03402041854, Grit.Griesbach@dessau-rosslau.de</t>
  </si>
  <si>
    <t>Amt für Brand-, Katastrophenschutz und Rettungsdienst, Innsbrucker Str. 8, 06849 Dessau-Roßlau, Eingabe für die Navigation: Erich-Köckert-Str. 48, 06849 Dessau-Roßlau</t>
  </si>
  <si>
    <t>Stadt Halle</t>
  </si>
  <si>
    <t xml:space="preserve">Frau Thränhardt </t>
  </si>
  <si>
    <t>Tel. 03452213230, 01723446374, Cornelia.Thraenhardt@halle.de</t>
  </si>
  <si>
    <t>Fachbereich Sicherheit, Abteilung Brand-, Katastrophenschutz/ RD, An der Feuerwache 5, z.Hd. Herrn Pulz, 06124 Halle</t>
  </si>
  <si>
    <t>Landkreis Harz</t>
  </si>
  <si>
    <t>Friedrich-Ebert-Strasse 42, 38820 Halberstadt</t>
  </si>
  <si>
    <t>Landkreis Jerichower Land</t>
  </si>
  <si>
    <t>Frau Köpke</t>
  </si>
  <si>
    <t>Tel. 03921 949 4095</t>
  </si>
  <si>
    <t>Landeshauptstadt Magdeburg</t>
  </si>
  <si>
    <t>Herr Dr. Hennig</t>
  </si>
  <si>
    <t>Tel. 0175/2032055, hennig@ga.magdeburg.de</t>
  </si>
  <si>
    <t>Feuerwache Nord, Peter-Paul-Str. 12, 39106 Magdeburg</t>
  </si>
  <si>
    <t>Landkreis Mansfeld-Südharz</t>
  </si>
  <si>
    <t xml:space="preserve">Eigenbetrieb Rettungsdienst
Karl-Fischer-Str. 13, 
06295 Lutherstadt Eisleben 
</t>
  </si>
  <si>
    <t>Landkreis Saalekreis</t>
  </si>
  <si>
    <t>Frau Wehmann</t>
  </si>
  <si>
    <t>Tel. 03461 40-1619, Lydia.Wehmann@saalekreis.de</t>
  </si>
  <si>
    <t>Salzlandkreis</t>
  </si>
  <si>
    <t>Landkreis Stendal</t>
  </si>
  <si>
    <t>Frau Müller</t>
  </si>
  <si>
    <t>Tel. 03931 / 60 79 09                                           annika.mueller@landkreis-stendal.de</t>
  </si>
  <si>
    <t>Frau Anna Prax, Tel. 03931 / 60 79 27, anna.prax@landkreis-stendal.de</t>
  </si>
  <si>
    <t xml:space="preserve">FTZ (Feuerwehrtechnisches Zentrum) auf dem IGPA-Gelände, Havelbergerstr. 6-8, 39596 Arneburg
</t>
  </si>
  <si>
    <t>Landkreis Wittenberg</t>
  </si>
  <si>
    <t>Amt für Brand-, Katastrophenschutz und Rettungswesen, Erich-Weinert-Straße 4b, 06886 Lutherstadt Wittenberg</t>
  </si>
  <si>
    <t>Herr Herrmann</t>
  </si>
  <si>
    <t>Tel. 03491/479 290 
Michael.herrmann@landkreis-wittenberg.de</t>
  </si>
  <si>
    <t>Herr Marco Barth, Tel. 0340 204 1337, Marco.Barth@dessau-rosslau.de</t>
  </si>
  <si>
    <t xml:space="preserve">Salzlandkreis
Musikschule
Bernburger Straße 13
39418 Staßfurt
</t>
  </si>
  <si>
    <t xml:space="preserve">
0151 195 297 99
03471 684-1413
Dasmussen@kreis-slk.de
151 195 297 70
</t>
  </si>
  <si>
    <t>NUR FÜR SCHULEN                        Frau Hachmeister-Hübner; Tel.: 03464 535 3200; christin.hachmeister-huebner@lkmsh.de</t>
  </si>
  <si>
    <t>Herr Melzer</t>
  </si>
  <si>
    <t xml:space="preserve">Tel. 03904/72401525, nico.melzer@landkreis-boerde.de </t>
  </si>
  <si>
    <t>Herr Mroncz, Tel. 03904/72406472, harald.mroncz@landkreis-boerde.de</t>
  </si>
  <si>
    <t>Herr Detlef Brozio</t>
  </si>
  <si>
    <t>Tel. 03941 5970 1176, detlef.brozio@kreis-hz.de</t>
  </si>
  <si>
    <t>Kontrollsummen</t>
  </si>
  <si>
    <t>Herr Dr.-Ing. Pulz Fachbereich Sicherheit, Tel. 0345/2215231</t>
  </si>
  <si>
    <t xml:space="preserve">Landkreis Jerichower Land
Kreisarchiv
Kapellenstraße 30
39288 Burg.
</t>
  </si>
  <si>
    <t>Bitte 15 Minuten vorher anrufen! Danke.
Frau Asmussen
Herr Pescht</t>
  </si>
  <si>
    <r>
      <t xml:space="preserve">Frau Dr. Achilles;                        </t>
    </r>
    <r>
      <rPr>
        <b/>
        <sz val="11"/>
        <rFont val="Calibri"/>
        <family val="2"/>
        <scheme val="minor"/>
      </rPr>
      <t xml:space="preserve">  NUR FÜR WEITERLEITUNG AN SCHULEN</t>
    </r>
    <r>
      <rPr>
        <sz val="11"/>
        <rFont val="Calibri"/>
        <family val="2"/>
        <scheme val="minor"/>
      </rPr>
      <t>:                                   Herr A. Marx</t>
    </r>
  </si>
  <si>
    <r>
      <t xml:space="preserve">Tel. 03464/5354400, 0162/4381977, birgit.achilles@lkmsh.de;             </t>
    </r>
    <r>
      <rPr>
        <b/>
        <sz val="11"/>
        <rFont val="Calibri"/>
        <family val="2"/>
        <scheme val="minor"/>
      </rPr>
      <t xml:space="preserve"> NUR FÜR WEITERLEITUNG AN SCHULEN:</t>
    </r>
    <r>
      <rPr>
        <sz val="11"/>
        <rFont val="Calibri"/>
        <family val="2"/>
        <scheme val="minor"/>
      </rPr>
      <t xml:space="preserve">                                   Tel: 03475-6123345; amarx@rettungsdienst-msh.de</t>
    </r>
  </si>
  <si>
    <t xml:space="preserve">Feuerwehrtechnische Zentrum Blösien
Zum Geiseltalsee 70b
06217 Blösien
</t>
  </si>
  <si>
    <t>FFP2 Masken</t>
  </si>
  <si>
    <t>Anzahl Pakete med. MNS (100er-Pakete)</t>
  </si>
  <si>
    <t>Anzahl der Kartons a 1.440</t>
  </si>
  <si>
    <t xml:space="preserve">Anzahl der Kartons a 2.000 </t>
  </si>
  <si>
    <t>FFP 2 (gerundet) Stück</t>
  </si>
  <si>
    <t>MNS-Masken (gerundet) 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</si>
</sst>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2" borderId="0" xfId="0" applyFill="1"/>
    <xf numFmtId="0" fontId="0" fillId="0" borderId="0" xfId="0" applyFill="1"/>
    <xf numFmtId="3" fontId="2" fillId="0" borderId="0" xfId="0" applyNumberFormat="1" applyFont="1" applyFill="1" applyBorder="1"/>
    <xf numFmtId="3" fontId="2" fillId="0" borderId="0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1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ntze\AppData\Local\Microsoft\Windows\Temporary%20Internet%20Files\Content.Outlook\CHS3764W\4-2021-05-17%20FFP-MNS%20Lehrkr&#228;fte%20schulscharf-exter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K"/>
      <sheetName val="SAW"/>
      <sheetName val="JL"/>
      <sheetName val="HZ"/>
      <sheetName val="MD"/>
      <sheetName val="MSH"/>
      <sheetName val="ABI"/>
      <sheetName val="DE"/>
      <sheetName val="WB"/>
      <sheetName val="HAL"/>
      <sheetName val="SK"/>
      <sheetName val="BLK"/>
      <sheetName val="SDL"/>
      <sheetName val="BK"/>
    </sheetNames>
    <sheetDataSet>
      <sheetData sheetId="0">
        <row r="2">
          <cell r="C2">
            <v>12618</v>
          </cell>
          <cell r="E2">
            <v>620</v>
          </cell>
        </row>
      </sheetData>
      <sheetData sheetId="1">
        <row r="2">
          <cell r="C2">
            <v>6318</v>
          </cell>
          <cell r="E2">
            <v>316</v>
          </cell>
        </row>
      </sheetData>
      <sheetData sheetId="2">
        <row r="2">
          <cell r="C2">
            <v>6615</v>
          </cell>
          <cell r="E2">
            <v>323</v>
          </cell>
        </row>
      </sheetData>
      <sheetData sheetId="3">
        <row r="2">
          <cell r="C2">
            <v>16911</v>
          </cell>
          <cell r="E2">
            <v>827</v>
          </cell>
        </row>
      </sheetData>
      <sheetData sheetId="4">
        <row r="2">
          <cell r="C2">
            <v>21708</v>
          </cell>
          <cell r="E2">
            <v>1048</v>
          </cell>
        </row>
      </sheetData>
      <sheetData sheetId="5">
        <row r="2">
          <cell r="C2">
            <v>9018</v>
          </cell>
          <cell r="E2">
            <v>444</v>
          </cell>
        </row>
      </sheetData>
      <sheetData sheetId="6">
        <row r="2">
          <cell r="C2">
            <v>11133</v>
          </cell>
          <cell r="E2">
            <v>544</v>
          </cell>
        </row>
      </sheetData>
      <sheetData sheetId="7">
        <row r="2">
          <cell r="C2">
            <v>5742</v>
          </cell>
          <cell r="E2">
            <v>279</v>
          </cell>
        </row>
      </sheetData>
      <sheetData sheetId="8">
        <row r="2">
          <cell r="C2">
            <v>9027</v>
          </cell>
          <cell r="E2">
            <v>444</v>
          </cell>
        </row>
      </sheetData>
      <sheetData sheetId="9">
        <row r="2">
          <cell r="C2">
            <v>26001</v>
          </cell>
          <cell r="E2">
            <v>1247</v>
          </cell>
        </row>
      </sheetData>
      <sheetData sheetId="10">
        <row r="2">
          <cell r="C2">
            <v>13194</v>
          </cell>
          <cell r="E2">
            <v>648</v>
          </cell>
        </row>
      </sheetData>
      <sheetData sheetId="11">
        <row r="2">
          <cell r="C2">
            <v>12087</v>
          </cell>
          <cell r="E2">
            <v>597</v>
          </cell>
        </row>
      </sheetData>
      <sheetData sheetId="12">
        <row r="2">
          <cell r="C2">
            <v>9495</v>
          </cell>
          <cell r="E2">
            <v>463</v>
          </cell>
        </row>
      </sheetData>
      <sheetData sheetId="13">
        <row r="2">
          <cell r="C2">
            <v>12006</v>
          </cell>
          <cell r="E2">
            <v>595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pane ySplit="1" topLeftCell="A11" activePane="bottomLeft" state="frozen"/>
      <selection activeCell="C1" sqref="C1"/>
      <selection pane="bottomLeft" activeCell="F10" sqref="F10"/>
    </sheetView>
  </sheetViews>
  <sheetFormatPr baseColWidth="10" defaultRowHeight="15" x14ac:dyDescent="0.25"/>
  <cols>
    <col min="1" max="1" width="4.42578125" customWidth="1"/>
    <col min="2" max="2" width="20.7109375" customWidth="1"/>
    <col min="3" max="3" width="19.42578125" customWidth="1"/>
    <col min="4" max="4" width="28.140625" customWidth="1"/>
    <col min="5" max="5" width="29.5703125" customWidth="1"/>
    <col min="6" max="6" width="21" customWidth="1"/>
    <col min="7" max="7" width="9.140625" style="3" customWidth="1"/>
    <col min="8" max="9" width="11" style="3" customWidth="1"/>
    <col min="10" max="10" width="14.140625" customWidth="1"/>
  </cols>
  <sheetData>
    <row r="1" spans="1:12" s="9" customFormat="1" ht="60" customHeight="1" x14ac:dyDescent="0.2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9" t="s">
        <v>71</v>
      </c>
      <c r="H1" s="22" t="s">
        <v>75</v>
      </c>
      <c r="I1" s="23" t="s">
        <v>73</v>
      </c>
      <c r="J1" s="30" t="s">
        <v>72</v>
      </c>
      <c r="K1" s="33" t="s">
        <v>76</v>
      </c>
      <c r="L1" s="34" t="s">
        <v>74</v>
      </c>
    </row>
    <row r="2" spans="1:12" ht="144" customHeight="1" x14ac:dyDescent="0.25">
      <c r="A2" s="13">
        <v>1</v>
      </c>
      <c r="B2" s="1" t="s">
        <v>23</v>
      </c>
      <c r="C2" s="1" t="s">
        <v>24</v>
      </c>
      <c r="D2" s="1" t="s">
        <v>25</v>
      </c>
      <c r="E2" s="1" t="s">
        <v>55</v>
      </c>
      <c r="F2" s="1" t="s">
        <v>26</v>
      </c>
      <c r="G2" s="20">
        <f>[1]DE!$C$2</f>
        <v>5742</v>
      </c>
      <c r="H2" s="24">
        <v>5760</v>
      </c>
      <c r="I2" s="25">
        <v>4</v>
      </c>
      <c r="J2" s="31">
        <f>[1]DE!$E$2</f>
        <v>279</v>
      </c>
      <c r="K2" s="35">
        <v>28000</v>
      </c>
      <c r="L2" s="36">
        <v>14</v>
      </c>
    </row>
    <row r="3" spans="1:12" ht="113.25" customHeight="1" x14ac:dyDescent="0.25">
      <c r="A3" s="13">
        <v>2</v>
      </c>
      <c r="B3" s="1" t="s">
        <v>27</v>
      </c>
      <c r="C3" s="1" t="s">
        <v>28</v>
      </c>
      <c r="D3" s="1" t="s">
        <v>29</v>
      </c>
      <c r="E3" s="1" t="s">
        <v>65</v>
      </c>
      <c r="F3" s="1" t="s">
        <v>30</v>
      </c>
      <c r="G3" s="20">
        <f>[1]HAL!$C$2</f>
        <v>26001</v>
      </c>
      <c r="H3" s="24">
        <v>27360</v>
      </c>
      <c r="I3" s="25">
        <v>19</v>
      </c>
      <c r="J3" s="31">
        <f>[1]HAL!$E$2</f>
        <v>1247</v>
      </c>
      <c r="K3" s="35">
        <v>126000</v>
      </c>
      <c r="L3" s="36">
        <v>63</v>
      </c>
    </row>
    <row r="4" spans="1:12" ht="55.5" customHeight="1" x14ac:dyDescent="0.25">
      <c r="A4" s="13">
        <v>3</v>
      </c>
      <c r="B4" s="14" t="s">
        <v>36</v>
      </c>
      <c r="C4" s="14" t="s">
        <v>37</v>
      </c>
      <c r="D4" s="14" t="s">
        <v>38</v>
      </c>
      <c r="E4" s="14"/>
      <c r="F4" s="14" t="s">
        <v>39</v>
      </c>
      <c r="G4" s="20">
        <f>[1]MD!$C$2</f>
        <v>21708</v>
      </c>
      <c r="H4" s="24">
        <v>23040</v>
      </c>
      <c r="I4" s="25">
        <v>16</v>
      </c>
      <c r="J4" s="31">
        <f>[1]MD!$E$2</f>
        <v>1048</v>
      </c>
      <c r="K4" s="35">
        <v>106000</v>
      </c>
      <c r="L4" s="36">
        <v>53</v>
      </c>
    </row>
    <row r="5" spans="1:12" ht="96.75" customHeight="1" x14ac:dyDescent="0.25">
      <c r="A5" s="13">
        <v>4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20">
        <f>[1]SAW!$C$2</f>
        <v>6318</v>
      </c>
      <c r="H5" s="24">
        <v>7200</v>
      </c>
      <c r="I5" s="25">
        <v>5</v>
      </c>
      <c r="J5" s="31">
        <f>[1]SAW!$E$2</f>
        <v>316</v>
      </c>
      <c r="K5" s="35">
        <v>32000</v>
      </c>
      <c r="L5" s="36">
        <v>16</v>
      </c>
    </row>
    <row r="6" spans="1:12" ht="102.6" customHeight="1" x14ac:dyDescent="0.25">
      <c r="A6" s="13">
        <v>5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20">
        <f>[1]ABI!$C$2</f>
        <v>11133</v>
      </c>
      <c r="H6" s="24">
        <v>11520</v>
      </c>
      <c r="I6" s="25">
        <v>8</v>
      </c>
      <c r="J6" s="31">
        <f>[1]ABI!$E$2</f>
        <v>544</v>
      </c>
      <c r="K6" s="35">
        <v>56000</v>
      </c>
      <c r="L6" s="36">
        <v>28</v>
      </c>
    </row>
    <row r="7" spans="1:12" ht="67.5" customHeight="1" x14ac:dyDescent="0.25">
      <c r="A7" s="13">
        <v>6</v>
      </c>
      <c r="B7" s="1" t="s">
        <v>16</v>
      </c>
      <c r="C7" s="1" t="s">
        <v>59</v>
      </c>
      <c r="D7" s="1" t="s">
        <v>60</v>
      </c>
      <c r="E7" s="1" t="s">
        <v>61</v>
      </c>
      <c r="F7" s="1" t="s">
        <v>17</v>
      </c>
      <c r="G7" s="20">
        <f>[1]BK!$C$2</f>
        <v>12006</v>
      </c>
      <c r="H7" s="24">
        <v>12960</v>
      </c>
      <c r="I7" s="25">
        <v>9</v>
      </c>
      <c r="J7" s="31">
        <f>[1]BK!$E$2</f>
        <v>595</v>
      </c>
      <c r="K7" s="35">
        <v>60000</v>
      </c>
      <c r="L7" s="36">
        <v>30</v>
      </c>
    </row>
    <row r="8" spans="1:12" ht="72" customHeight="1" x14ac:dyDescent="0.25">
      <c r="A8" s="13">
        <v>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20">
        <f>[1]BLK!$C$2</f>
        <v>12087</v>
      </c>
      <c r="H8" s="24">
        <v>12960</v>
      </c>
      <c r="I8" s="25">
        <v>9</v>
      </c>
      <c r="J8" s="31">
        <f>[1]BLK!$E$2</f>
        <v>597</v>
      </c>
      <c r="K8" s="35">
        <v>60000</v>
      </c>
      <c r="L8" s="36">
        <v>30</v>
      </c>
    </row>
    <row r="9" spans="1:12" ht="51.75" customHeight="1" x14ac:dyDescent="0.25">
      <c r="A9" s="13">
        <v>8</v>
      </c>
      <c r="B9" s="1" t="s">
        <v>31</v>
      </c>
      <c r="C9" s="1" t="s">
        <v>62</v>
      </c>
      <c r="D9" s="1" t="s">
        <v>63</v>
      </c>
      <c r="E9" s="1"/>
      <c r="F9" s="1" t="s">
        <v>32</v>
      </c>
      <c r="G9" s="20">
        <f>[1]HZ!$C$2</f>
        <v>16911</v>
      </c>
      <c r="H9" s="24">
        <v>17280</v>
      </c>
      <c r="I9" s="25">
        <v>12</v>
      </c>
      <c r="J9" s="31">
        <f>[1]HZ!$E$2</f>
        <v>827</v>
      </c>
      <c r="K9" s="35">
        <v>84000</v>
      </c>
      <c r="L9" s="36">
        <v>42</v>
      </c>
    </row>
    <row r="10" spans="1:12" ht="104.25" customHeight="1" x14ac:dyDescent="0.25">
      <c r="A10" s="13">
        <v>9</v>
      </c>
      <c r="B10" s="1" t="s">
        <v>33</v>
      </c>
      <c r="C10" s="1" t="s">
        <v>34</v>
      </c>
      <c r="D10" s="1" t="s">
        <v>35</v>
      </c>
      <c r="E10" s="1"/>
      <c r="F10" s="10" t="s">
        <v>66</v>
      </c>
      <c r="G10" s="20">
        <f>[1]JL!$C$2</f>
        <v>6615</v>
      </c>
      <c r="H10" s="24">
        <v>7200</v>
      </c>
      <c r="I10" s="25">
        <v>5</v>
      </c>
      <c r="J10" s="31">
        <f>[1]JL!$E$2</f>
        <v>323</v>
      </c>
      <c r="K10" s="35">
        <v>34000</v>
      </c>
      <c r="L10" s="36">
        <v>17</v>
      </c>
    </row>
    <row r="11" spans="1:12" ht="119.25" customHeight="1" x14ac:dyDescent="0.25">
      <c r="A11" s="13">
        <v>10</v>
      </c>
      <c r="B11" s="1" t="s">
        <v>40</v>
      </c>
      <c r="C11" s="1" t="s">
        <v>68</v>
      </c>
      <c r="D11" s="1" t="s">
        <v>69</v>
      </c>
      <c r="E11" s="1" t="s">
        <v>58</v>
      </c>
      <c r="F11" s="1" t="s">
        <v>41</v>
      </c>
      <c r="G11" s="20">
        <f>[1]MSH!$C$2</f>
        <v>9018</v>
      </c>
      <c r="H11" s="24">
        <v>10080</v>
      </c>
      <c r="I11" s="25">
        <v>7</v>
      </c>
      <c r="J11" s="31">
        <f>[1]MSH!$E$2</f>
        <v>444</v>
      </c>
      <c r="K11" s="35">
        <v>46000</v>
      </c>
      <c r="L11" s="36">
        <v>23</v>
      </c>
    </row>
    <row r="12" spans="1:12" ht="81" customHeight="1" x14ac:dyDescent="0.25">
      <c r="A12" s="16">
        <v>11</v>
      </c>
      <c r="B12" s="17" t="s">
        <v>42</v>
      </c>
      <c r="C12" s="17" t="s">
        <v>43</v>
      </c>
      <c r="D12" s="17" t="s">
        <v>44</v>
      </c>
      <c r="E12" s="17"/>
      <c r="F12" s="17" t="s">
        <v>70</v>
      </c>
      <c r="G12" s="21">
        <f>[1]SK!$C$2</f>
        <v>13194</v>
      </c>
      <c r="H12" s="26">
        <v>14400</v>
      </c>
      <c r="I12" s="27">
        <v>10</v>
      </c>
      <c r="J12" s="32">
        <f>[1]SK!$E$2</f>
        <v>648</v>
      </c>
      <c r="K12" s="35">
        <v>66000</v>
      </c>
      <c r="L12" s="36">
        <v>33</v>
      </c>
    </row>
    <row r="13" spans="1:12" ht="102.6" customHeight="1" x14ac:dyDescent="0.25">
      <c r="A13" s="13">
        <v>12</v>
      </c>
      <c r="B13" s="1" t="s">
        <v>45</v>
      </c>
      <c r="C13" s="15" t="s">
        <v>67</v>
      </c>
      <c r="D13" s="15" t="s">
        <v>57</v>
      </c>
      <c r="E13" s="1"/>
      <c r="F13" s="1" t="s">
        <v>56</v>
      </c>
      <c r="G13" s="20">
        <f>[1]SLK!$C$2</f>
        <v>12618</v>
      </c>
      <c r="H13" s="24">
        <v>12960</v>
      </c>
      <c r="I13" s="25">
        <v>9</v>
      </c>
      <c r="J13" s="31">
        <f>[1]SLK!$E$2</f>
        <v>620</v>
      </c>
      <c r="K13" s="35">
        <v>62000</v>
      </c>
      <c r="L13" s="36">
        <v>31</v>
      </c>
    </row>
    <row r="14" spans="1:12" s="2" customFormat="1" ht="102.6" customHeight="1" x14ac:dyDescent="0.25">
      <c r="A14" s="13">
        <v>13</v>
      </c>
      <c r="B14" s="14" t="s">
        <v>46</v>
      </c>
      <c r="C14" s="14" t="s">
        <v>47</v>
      </c>
      <c r="D14" s="14" t="s">
        <v>48</v>
      </c>
      <c r="E14" s="14" t="s">
        <v>49</v>
      </c>
      <c r="F14" s="14" t="s">
        <v>50</v>
      </c>
      <c r="G14" s="20">
        <f>[1]SDL!$C$2</f>
        <v>9495</v>
      </c>
      <c r="H14" s="24">
        <v>10080</v>
      </c>
      <c r="I14" s="25">
        <v>7</v>
      </c>
      <c r="J14" s="31">
        <f>[1]SDL!$E$2</f>
        <v>463</v>
      </c>
      <c r="K14" s="37">
        <v>48000</v>
      </c>
      <c r="L14" s="38">
        <v>24</v>
      </c>
    </row>
    <row r="15" spans="1:12" s="2" customFormat="1" ht="102.6" customHeight="1" thickBot="1" x14ac:dyDescent="0.3">
      <c r="A15" s="13">
        <v>14</v>
      </c>
      <c r="B15" s="14" t="s">
        <v>51</v>
      </c>
      <c r="C15" s="14" t="s">
        <v>53</v>
      </c>
      <c r="D15" s="14" t="s">
        <v>54</v>
      </c>
      <c r="E15" s="14"/>
      <c r="F15" s="14" t="s">
        <v>52</v>
      </c>
      <c r="G15" s="20">
        <f>[1]WB!$C$2</f>
        <v>9027</v>
      </c>
      <c r="H15" s="28">
        <v>10080</v>
      </c>
      <c r="I15" s="29">
        <v>7</v>
      </c>
      <c r="J15" s="31">
        <f>[1]WB!$E$2</f>
        <v>444</v>
      </c>
      <c r="K15" s="37">
        <v>46000</v>
      </c>
      <c r="L15" s="38">
        <v>23</v>
      </c>
    </row>
    <row r="16" spans="1:12" ht="15.75" thickBot="1" x14ac:dyDescent="0.3">
      <c r="E16" s="18" t="s">
        <v>64</v>
      </c>
      <c r="F16" s="18"/>
      <c r="G16" s="4">
        <f>SUM(G2:G15)</f>
        <v>171873</v>
      </c>
      <c r="H16" s="40">
        <f>SUM(H2:H15)</f>
        <v>182880</v>
      </c>
      <c r="I16" s="40">
        <f>SUM(I2:I15)</f>
        <v>127</v>
      </c>
      <c r="J16" s="5">
        <f>SUM(J2:J15)</f>
        <v>8395</v>
      </c>
      <c r="K16" s="39">
        <f>SUM(K2:K15)</f>
        <v>854000</v>
      </c>
      <c r="L16" s="39">
        <f>SUM(L2:L15)</f>
        <v>427</v>
      </c>
    </row>
    <row r="17" spans="5:10" x14ac:dyDescent="0.25">
      <c r="E17" s="6"/>
      <c r="F17" s="6"/>
      <c r="G17" s="7"/>
      <c r="H17" s="7"/>
      <c r="I17" s="7"/>
      <c r="J17" s="8"/>
    </row>
  </sheetData>
  <autoFilter ref="A1:J1"/>
  <sortState ref="A5:L18">
    <sortCondition ref="A5:A18"/>
  </sortState>
  <mergeCells count="1">
    <mergeCell ref="E16:F16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Ministerium für Bildung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Stübig, Matthias</dc:creator>
  <cp:lastModifiedBy>Hintze, Dana</cp:lastModifiedBy>
  <cp:lastPrinted>2021-05-17T11:47:53Z</cp:lastPrinted>
  <dcterms:created xsi:type="dcterms:W3CDTF">2021-03-16T16:09:24Z</dcterms:created>
  <dcterms:modified xsi:type="dcterms:W3CDTF">2021-05-17T11:50:55Z</dcterms:modified>
</cp:coreProperties>
</file>